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112學年家長會會議資料\新增資料夾\"/>
    </mc:Choice>
  </mc:AlternateContent>
  <xr:revisionPtr revIDLastSave="0" documentId="13_ncr:1_{92AC50AA-5583-4CBC-97CC-8DEC08721070}" xr6:coauthVersionLast="36" xr6:coauthVersionMax="36" xr10:uidLastSave="{00000000-0000-0000-0000-000000000000}"/>
  <bookViews>
    <workbookView xWindow="360" yWindow="120" windowWidth="28035" windowHeight="12345" activeTab="1" xr2:uid="{00000000-000D-0000-FFFF-FFFF00000000}"/>
  </bookViews>
  <sheets>
    <sheet name="111家長會費" sheetId="1" r:id="rId1"/>
    <sheet name="家長會費-財" sheetId="4" r:id="rId2"/>
    <sheet name="111委員贊助款" sheetId="3" r:id="rId3"/>
    <sheet name="委員贊助款-財" sheetId="5" r:id="rId4"/>
  </sheets>
  <definedNames>
    <definedName name="_xlnm.Print_Area" localSheetId="0">'111家長會費'!#REF!</definedName>
  </definedNames>
  <calcPr calcId="191029"/>
</workbook>
</file>

<file path=xl/calcChain.xml><?xml version="1.0" encoding="utf-8"?>
<calcChain xmlns="http://schemas.openxmlformats.org/spreadsheetml/2006/main">
  <c r="C130" i="3" l="1"/>
  <c r="F5" i="5" l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5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C102" i="1"/>
  <c r="C30" i="1"/>
  <c r="C103" i="1" l="1"/>
  <c r="C34" i="3"/>
  <c r="C131" i="3" s="1"/>
</calcChain>
</file>

<file path=xl/sharedStrings.xml><?xml version="1.0" encoding="utf-8"?>
<sst xmlns="http://schemas.openxmlformats.org/spreadsheetml/2006/main" count="932" uniqueCount="544">
  <si>
    <t>項次</t>
  </si>
  <si>
    <t>項　　目</t>
  </si>
  <si>
    <t>收入金額</t>
  </si>
  <si>
    <t>說　　　　　　明</t>
  </si>
  <si>
    <t>合　　計</t>
  </si>
  <si>
    <t>一</t>
  </si>
  <si>
    <t>人事費</t>
  </si>
  <si>
    <t>1.值勤人員年終獎金</t>
    <phoneticPr fontId="2" type="noConversion"/>
  </si>
  <si>
    <t>2.值勤人員加班費</t>
    <phoneticPr fontId="2" type="noConversion"/>
  </si>
  <si>
    <t>3.值勤人員保險費</t>
    <phoneticPr fontId="2" type="noConversion"/>
  </si>
  <si>
    <t>三</t>
    <phoneticPr fontId="2" type="noConversion"/>
  </si>
  <si>
    <t>支 本校教學行政用影印卡片費（200張×16元＝3,200元）</t>
    <phoneticPr fontId="2" type="noConversion"/>
  </si>
  <si>
    <t>四</t>
    <phoneticPr fontId="2" type="noConversion"/>
  </si>
  <si>
    <t>五</t>
    <phoneticPr fontId="2" type="noConversion"/>
  </si>
  <si>
    <t>家長會辦公費</t>
  </si>
  <si>
    <t>六</t>
    <phoneticPr fontId="2" type="noConversion"/>
  </si>
  <si>
    <t>改善校園及班級教學環境</t>
    <phoneticPr fontId="2" type="noConversion"/>
  </si>
  <si>
    <t>學校緊急修繕預備款</t>
    <phoneticPr fontId="2" type="noConversion"/>
  </si>
  <si>
    <t>七</t>
    <phoneticPr fontId="2" type="noConversion"/>
  </si>
  <si>
    <t>2.新生迎新</t>
    <phoneticPr fontId="2" type="noConversion"/>
  </si>
  <si>
    <t xml:space="preserve"> </t>
    <phoneticPr fontId="2" type="noConversion"/>
  </si>
  <si>
    <t>合　　　計</t>
  </si>
  <si>
    <r>
      <t>支出金額</t>
    </r>
    <r>
      <rPr>
        <sz val="9"/>
        <rFont val="標楷體"/>
        <family val="4"/>
        <charset val="136"/>
      </rPr>
      <t>（元）</t>
    </r>
  </si>
  <si>
    <t>五、六年級宿營及畢業旅行以及一至四年校外教學帶隊教師差旅費</t>
  </si>
  <si>
    <t>學校體育代表隊參加縣內比賽之餐點茶水費</t>
  </si>
  <si>
    <t>【第一信用合作社帳戶】</t>
    <phoneticPr fontId="2" type="noConversion"/>
  </si>
  <si>
    <t>家長委員贊助款收入明細</t>
    <phoneticPr fontId="2" type="noConversion"/>
  </si>
  <si>
    <t>家長委員贊助款支出明細</t>
    <phoneticPr fontId="2" type="noConversion"/>
  </si>
  <si>
    <t>日期</t>
    <phoneticPr fontId="2" type="noConversion"/>
  </si>
  <si>
    <t>家長會活動事務費</t>
    <phoneticPr fontId="2" type="noConversion"/>
  </si>
  <si>
    <t>二</t>
    <phoneticPr fontId="2" type="noConversion"/>
  </si>
  <si>
    <t>家長會獎勵金</t>
    <phoneticPr fontId="2" type="noConversion"/>
  </si>
  <si>
    <t>畢業典禮</t>
    <phoneticPr fontId="2" type="noConversion"/>
  </si>
  <si>
    <t>班際田徑賽（運動會）</t>
    <phoneticPr fontId="2" type="noConversion"/>
  </si>
  <si>
    <t>敬師餐會</t>
    <phoneticPr fontId="2" type="noConversion"/>
  </si>
  <si>
    <t>委員餐會</t>
    <phoneticPr fontId="2" type="noConversion"/>
  </si>
  <si>
    <t>補助班級教學活動影印費(家長委員補助總金額1/2)</t>
    <phoneticPr fontId="2" type="noConversion"/>
  </si>
  <si>
    <t>八</t>
    <phoneticPr fontId="2" type="noConversion"/>
  </si>
  <si>
    <t>贊助學生家長會經費</t>
    <phoneticPr fontId="2" type="noConversion"/>
  </si>
  <si>
    <t>九</t>
    <phoneticPr fontId="2" type="noConversion"/>
  </si>
  <si>
    <r>
      <t>改善教學設備</t>
    </r>
    <r>
      <rPr>
        <sz val="12"/>
        <rFont val="標楷體"/>
        <family val="4"/>
        <charset val="136"/>
      </rPr>
      <t>(協助教室設備</t>
    </r>
    <phoneticPr fontId="2" type="noConversion"/>
  </si>
  <si>
    <t>及器材購置及校園環境整修)</t>
    <phoneticPr fontId="2" type="noConversion"/>
  </si>
  <si>
    <t>十</t>
    <phoneticPr fontId="2" type="noConversion"/>
  </si>
  <si>
    <r>
      <t>電氣技師維護費</t>
    </r>
    <r>
      <rPr>
        <sz val="12"/>
        <rFont val="標楷體"/>
        <family val="4"/>
        <charset val="136"/>
      </rPr>
      <t>（協助全校電器設備定期安全維護與檢修；規劃全校電路提昇與節電分析）</t>
    </r>
    <phoneticPr fontId="2" type="noConversion"/>
  </si>
  <si>
    <t>十一</t>
    <phoneticPr fontId="2" type="noConversion"/>
  </si>
  <si>
    <t>志工團體平安保險</t>
    <phoneticPr fontId="2" type="noConversion"/>
  </si>
  <si>
    <t>十二</t>
    <phoneticPr fontId="2" type="noConversion"/>
  </si>
  <si>
    <t>十三</t>
    <phoneticPr fontId="2" type="noConversion"/>
  </si>
  <si>
    <t>十四</t>
    <phoneticPr fontId="2" type="noConversion"/>
  </si>
  <si>
    <t>十五</t>
    <phoneticPr fontId="2" type="noConversion"/>
  </si>
  <si>
    <t>監視器維修</t>
    <phoneticPr fontId="2" type="noConversion"/>
  </si>
  <si>
    <t>十六</t>
    <phoneticPr fontId="2" type="noConversion"/>
  </si>
  <si>
    <t>其他</t>
    <phoneticPr fontId="2" type="noConversion"/>
  </si>
  <si>
    <t>結      餘</t>
    <phoneticPr fontId="2" type="noConversion"/>
  </si>
  <si>
    <t>日  期</t>
  </si>
  <si>
    <t>憑證號</t>
    <phoneticPr fontId="2" type="noConversion"/>
  </si>
  <si>
    <t>摘要</t>
    <phoneticPr fontId="2" type="noConversion"/>
  </si>
  <si>
    <t>收入</t>
    <phoneticPr fontId="2" type="noConversion"/>
  </si>
  <si>
    <t>支出</t>
    <phoneticPr fontId="2" type="noConversion"/>
  </si>
  <si>
    <t>結餘</t>
    <phoneticPr fontId="2" type="noConversion"/>
  </si>
  <si>
    <t>總幹事：</t>
  </si>
  <si>
    <t>會長：</t>
  </si>
  <si>
    <t xml:space="preserve"> </t>
  </si>
  <si>
    <t xml:space="preserve">     </t>
  </si>
  <si>
    <t>◎110.10.01</t>
    <phoneticPr fontId="2" type="noConversion"/>
  </si>
  <si>
    <t>支 六年級畢業旅行費用（花翎旅行社股份有限公司）</t>
    <phoneticPr fontId="2" type="noConversion"/>
  </si>
  <si>
    <t>防疫物資</t>
    <phoneticPr fontId="2" type="noConversion"/>
  </si>
  <si>
    <t>收 胡文愷副會長贊助款</t>
    <phoneticPr fontId="2" type="noConversion"/>
  </si>
  <si>
    <t>收 朱家祥副會長贊助款</t>
    <phoneticPr fontId="2" type="noConversion"/>
  </si>
  <si>
    <t>收 卓信璁副會長贊助款</t>
    <phoneticPr fontId="2" type="noConversion"/>
  </si>
  <si>
    <t>收 林璟汶副會長贊助款</t>
    <phoneticPr fontId="2" type="noConversion"/>
  </si>
  <si>
    <t>收 范國昌常務委員贊助款</t>
    <phoneticPr fontId="2" type="noConversion"/>
  </si>
  <si>
    <t>收 王舜光常務委員贊助款</t>
    <phoneticPr fontId="2" type="noConversion"/>
  </si>
  <si>
    <t>收 陳芝如常務委員贊助款</t>
    <phoneticPr fontId="2" type="noConversion"/>
  </si>
  <si>
    <t>支 六年級畢業旅行費用（花翎旅行社股份有限公司）</t>
  </si>
  <si>
    <t>支 電氣技師維護費（一年變更為25,900元）(13-16-0591-00-8學校)(丞昱機電技術工程有限公司)</t>
    <phoneticPr fontId="2" type="noConversion"/>
  </si>
  <si>
    <t>校內學藝競賽獎勵經費</t>
    <phoneticPr fontId="2" type="noConversion"/>
  </si>
  <si>
    <t>校內田徑賽獎勵經費</t>
    <phoneticPr fontId="2" type="noConversion"/>
  </si>
  <si>
    <t>花蓮縣花蓮市明義國民小學學生家長會111學年度家長委員贊助款收支明細表</t>
    <phoneticPr fontId="2" type="noConversion"/>
  </si>
  <si>
    <t>一、統計期程：自111年10月01日起至112年09月30日止</t>
    <phoneticPr fontId="2" type="noConversion"/>
  </si>
  <si>
    <t>110學年度結餘款</t>
    <phoneticPr fontId="2" type="noConversion"/>
  </si>
  <si>
    <t>111.10.01</t>
    <phoneticPr fontId="2" type="noConversion"/>
  </si>
  <si>
    <t>收 林信成常務委員贊助款</t>
    <phoneticPr fontId="2" type="noConversion"/>
  </si>
  <si>
    <t>收 李榮淑副會長贊助款</t>
    <phoneticPr fontId="2" type="noConversion"/>
  </si>
  <si>
    <t>111.10.07</t>
    <phoneticPr fontId="2" type="noConversion"/>
  </si>
  <si>
    <t>111.10.13</t>
    <phoneticPr fontId="2" type="noConversion"/>
  </si>
  <si>
    <t>111.10.14</t>
    <phoneticPr fontId="2" type="noConversion"/>
  </si>
  <si>
    <t>收 黃威翰副會長贊助款</t>
    <phoneticPr fontId="2" type="noConversion"/>
  </si>
  <si>
    <t>收 翁銘彣副會長贊助款</t>
    <phoneticPr fontId="2" type="noConversion"/>
  </si>
  <si>
    <t>收 郭建和常務委員贊助款</t>
    <phoneticPr fontId="2" type="noConversion"/>
  </si>
  <si>
    <t>收 劉婷玉常務委員贊助款</t>
    <phoneticPr fontId="2" type="noConversion"/>
  </si>
  <si>
    <t>收 陳建維委員贊助款</t>
    <phoneticPr fontId="2" type="noConversion"/>
  </si>
  <si>
    <t>收 尤君惠委員贊助款</t>
    <phoneticPr fontId="2" type="noConversion"/>
  </si>
  <si>
    <t>收 鄭宜玲委員贊助款</t>
    <phoneticPr fontId="2" type="noConversion"/>
  </si>
  <si>
    <t>收 溫策帆委員贊助款</t>
    <phoneticPr fontId="2" type="noConversion"/>
  </si>
  <si>
    <t>收 林群耀會長贊助款</t>
    <phoneticPr fontId="2" type="noConversion"/>
  </si>
  <si>
    <t>111.10.28</t>
    <phoneticPr fontId="2" type="noConversion"/>
  </si>
  <si>
    <t>收 劉愛鈴委員贊助款</t>
    <phoneticPr fontId="2" type="noConversion"/>
  </si>
  <si>
    <t>收 張  婷委員贊助款</t>
    <phoneticPr fontId="2" type="noConversion"/>
  </si>
  <si>
    <t>收 莊依婕委員贊助款</t>
    <phoneticPr fontId="2" type="noConversion"/>
  </si>
  <si>
    <t>收 彭鈺茹常務委員贊助款</t>
    <phoneticPr fontId="2" type="noConversion"/>
  </si>
  <si>
    <t>111.11.07</t>
    <phoneticPr fontId="2" type="noConversion"/>
  </si>
  <si>
    <t>111.11.09</t>
    <phoneticPr fontId="2" type="noConversion"/>
  </si>
  <si>
    <t>收 黃啟源常務委員贊助款</t>
    <phoneticPr fontId="2" type="noConversion"/>
  </si>
  <si>
    <t>111.11.11</t>
    <phoneticPr fontId="2" type="noConversion"/>
  </si>
  <si>
    <t>111年下半年利息收入</t>
    <phoneticPr fontId="2" type="noConversion"/>
  </si>
  <si>
    <t>111.12.21</t>
    <phoneticPr fontId="2" type="noConversion"/>
  </si>
  <si>
    <t>收 徐韻晴常務委員贊助款</t>
    <phoneticPr fontId="2" type="noConversion"/>
  </si>
  <si>
    <t>111.12.28</t>
    <phoneticPr fontId="2" type="noConversion"/>
  </si>
  <si>
    <t>112年上半年利息收入</t>
    <phoneticPr fontId="2" type="noConversion"/>
  </si>
  <si>
    <t>112.06.21</t>
    <phoneticPr fontId="2" type="noConversion"/>
  </si>
  <si>
    <t>111.10.06</t>
    <phoneticPr fontId="2" type="noConversion"/>
  </si>
  <si>
    <t xml:space="preserve">支 111學年度家長委員、顧問當選證書暨聘書用相框（祥志企業社）   </t>
    <phoneticPr fontId="2" type="noConversion"/>
  </si>
  <si>
    <t>110.10.06</t>
    <phoneticPr fontId="2" type="noConversion"/>
  </si>
  <si>
    <t>支 111年優秀資深教師14人鮮花(春天花坊)</t>
    <phoneticPr fontId="2" type="noConversion"/>
  </si>
  <si>
    <r>
      <t>支 召開111學年度第一次家長代表大會之瓶裝礦泉水</t>
    </r>
    <r>
      <rPr>
        <sz val="11"/>
        <rFont val="Times New Roman"/>
        <family val="1"/>
      </rPr>
      <t>(1</t>
    </r>
    <r>
      <rPr>
        <sz val="11"/>
        <rFont val="標楷體"/>
        <family val="4"/>
        <charset val="136"/>
      </rPr>
      <t>箱</t>
    </r>
    <r>
      <rPr>
        <sz val="11"/>
        <rFont val="Times New Roman"/>
        <family val="1"/>
      </rPr>
      <t>24</t>
    </r>
    <r>
      <rPr>
        <sz val="11"/>
        <rFont val="標楷體"/>
        <family val="4"/>
        <charset val="136"/>
      </rPr>
      <t>瓶</t>
    </r>
    <r>
      <rPr>
        <sz val="11"/>
        <rFont val="Times New Roman"/>
        <family val="1"/>
      </rPr>
      <t xml:space="preserve"> )</t>
    </r>
    <phoneticPr fontId="2" type="noConversion"/>
  </si>
  <si>
    <t>支 刻製111學年度本會會務用印章</t>
    <phoneticPr fontId="2" type="noConversion"/>
  </si>
  <si>
    <t>支 致贈郭毅山會長卸任禮品</t>
    <phoneticPr fontId="2" type="noConversion"/>
  </si>
  <si>
    <t>支 更換花蓮第一信用合作社帳戶會長印鑑手續費</t>
  </si>
  <si>
    <t>111.12.29</t>
    <phoneticPr fontId="2" type="noConversion"/>
  </si>
  <si>
    <t>支 111年表揚志工大會6人鮮花（精英花坊）</t>
    <phoneticPr fontId="2" type="noConversion"/>
  </si>
  <si>
    <t>112.06.20</t>
    <phoneticPr fontId="2" type="noConversion"/>
  </si>
  <si>
    <t>支 112年優秀資深退休教師及校長花束(共4位)(王湘綺代墊)</t>
    <phoneticPr fontId="2" type="noConversion"/>
  </si>
  <si>
    <t>112.06.29</t>
    <phoneticPr fontId="2" type="noConversion"/>
  </si>
  <si>
    <t>支 家長會全體委員致贈吳惠貞校長調任紀念品(石製藝術品)</t>
    <phoneticPr fontId="2" type="noConversion"/>
  </si>
  <si>
    <t>支 本校吳惠貞校長調校及許傳德校長就任花束(共2位)(林美惠主任代墊)</t>
    <phoneticPr fontId="2" type="noConversion"/>
  </si>
  <si>
    <t>112.03.16</t>
    <phoneticPr fontId="2" type="noConversion"/>
  </si>
  <si>
    <t>支 112年新北市全國青年盃田徑公開賽第三名（4×100m接力）獎勵金</t>
    <phoneticPr fontId="2" type="noConversion"/>
  </si>
  <si>
    <t>畢業典禮舞台佈置(星泉企業社)</t>
    <phoneticPr fontId="2" type="noConversion"/>
  </si>
  <si>
    <t>支 111學年度合作教育盃班際田徑賽之獎牌(玉景行)</t>
    <phoneticPr fontId="2" type="noConversion"/>
  </si>
  <si>
    <t>112.03.29</t>
    <phoneticPr fontId="2" type="noConversion"/>
  </si>
  <si>
    <t>支 111學年度合作教育盃班際田徑賽之接力棒(育樂社)</t>
    <phoneticPr fontId="2" type="noConversion"/>
  </si>
  <si>
    <t>支 111學年度合作教育盃班際田徑賽之志工便當(徐得彬主任代墊)</t>
    <phoneticPr fontId="2" type="noConversion"/>
  </si>
  <si>
    <t>支 111學年第一次家長委員餐會（竹陽海鮮餐廳）</t>
    <phoneticPr fontId="2" type="noConversion"/>
  </si>
  <si>
    <t>支 111學年第二次家長委員會暨歡送吳校長惠貞感恩餐會（竹陽海鮮餐廳）</t>
    <phoneticPr fontId="2" type="noConversion"/>
  </si>
  <si>
    <t>112.03.09</t>
    <phoneticPr fontId="2" type="noConversion"/>
  </si>
  <si>
    <t>支 112年02月份學生教學資料影印機月租費</t>
    <phoneticPr fontId="2" type="noConversion"/>
  </si>
  <si>
    <t>支 112年03月份學生教學資料影印機月租費</t>
    <phoneticPr fontId="2" type="noConversion"/>
  </si>
  <si>
    <t>112.04.28</t>
    <phoneticPr fontId="2" type="noConversion"/>
  </si>
  <si>
    <t>支 112年04月份學生教學資料影印機月租費</t>
    <phoneticPr fontId="2" type="noConversion"/>
  </si>
  <si>
    <t>112.06.05</t>
    <phoneticPr fontId="2" type="noConversion"/>
  </si>
  <si>
    <t>支 112年05月份學生教學資料影印機月租費</t>
    <phoneticPr fontId="2" type="noConversion"/>
  </si>
  <si>
    <t>支 112年06月份學生教學資料影印機月租費</t>
    <phoneticPr fontId="2" type="noConversion"/>
  </si>
  <si>
    <t>支 112年07月份學生教學資料影印機月租費</t>
    <phoneticPr fontId="2" type="noConversion"/>
  </si>
  <si>
    <t>111.12.09</t>
    <phoneticPr fontId="2" type="noConversion"/>
  </si>
  <si>
    <t>支 仁愛樓廁所排水管整修工程（金源土木包工業）</t>
    <phoneticPr fontId="2" type="noConversion"/>
  </si>
  <si>
    <t>支 林森樓水槽更新及樓梯扶手焊接工程（興日鴻土木包工業）</t>
    <phoneticPr fontId="2" type="noConversion"/>
  </si>
  <si>
    <t>112.05.16</t>
    <phoneticPr fontId="2" type="noConversion"/>
  </si>
  <si>
    <t>支 電氣技師維護費（一年12,000元）(13-16-0591-02-0明義樓)(丞昱機電技術工程有限公司)</t>
    <phoneticPr fontId="2" type="noConversion"/>
  </si>
  <si>
    <t>112.06.26</t>
    <phoneticPr fontId="2" type="noConversion"/>
  </si>
  <si>
    <t>支 學校教育志工團體平安保險費學校分攤金額（112年明義國小105人分攤金額31,605元）</t>
    <phoneticPr fontId="2" type="noConversion"/>
  </si>
  <si>
    <t>支 學校教育志工團體平安保險費之一信開立支票手續費</t>
    <phoneticPr fontId="2" type="noConversion"/>
  </si>
  <si>
    <t>111.11.03</t>
    <phoneticPr fontId="2" type="noConversion"/>
  </si>
  <si>
    <t>111.11.23</t>
    <phoneticPr fontId="2" type="noConversion"/>
  </si>
  <si>
    <t>支 四年級校外教學帶隊教師誤餐費用</t>
    <phoneticPr fontId="2" type="noConversion"/>
  </si>
  <si>
    <t>支 二、三年級校外教學帶隊教師誤餐費用(呂秋香老師代墊)</t>
    <phoneticPr fontId="2" type="noConversion"/>
  </si>
  <si>
    <t>支 五年級學生宿營活動帶隊教師費用(中國青年旅行社有限公司東部分公司)</t>
    <phoneticPr fontId="2" type="noConversion"/>
  </si>
  <si>
    <t>支 監視系統設備安裝及維修（億學實業有限公司）</t>
    <phoneticPr fontId="2" type="noConversion"/>
  </si>
  <si>
    <r>
      <t>值勤人員加班費</t>
    </r>
    <r>
      <rPr>
        <sz val="12"/>
        <rFont val="標楷體"/>
        <family val="4"/>
        <charset val="136"/>
      </rPr>
      <t>（5,632元/月×6月）</t>
    </r>
    <phoneticPr fontId="2" type="noConversion"/>
  </si>
  <si>
    <t>112.03.30</t>
    <phoneticPr fontId="2" type="noConversion"/>
  </si>
  <si>
    <t>支 112年03月份專人值日夜費（1120316～1120331）</t>
    <phoneticPr fontId="2" type="noConversion"/>
  </si>
  <si>
    <t>支 112年04月份專人值日夜費（1120416～1120430）</t>
    <phoneticPr fontId="2" type="noConversion"/>
  </si>
  <si>
    <t>支 112年05月份專人值日夜費（1120516～1120531）</t>
    <phoneticPr fontId="2" type="noConversion"/>
  </si>
  <si>
    <t>支 112年06月份專人值日夜費（1120616～1120630）</t>
    <phoneticPr fontId="2" type="noConversion"/>
  </si>
  <si>
    <t>支 112年07月份專人值日夜費（1120716～1120731）</t>
    <phoneticPr fontId="2" type="noConversion"/>
  </si>
  <si>
    <t>十七</t>
    <phoneticPr fontId="2" type="noConversion"/>
  </si>
  <si>
    <t>支 111學年度英語朗讀比賽參加獎品</t>
    <phoneticPr fontId="2" type="noConversion"/>
  </si>
  <si>
    <t>112.01.05</t>
    <phoneticPr fontId="2" type="noConversion"/>
  </si>
  <si>
    <t>支 111學年度第一學期校內學藝競賽學生獎勵經費</t>
    <phoneticPr fontId="2" type="noConversion"/>
  </si>
  <si>
    <t>支 111學年度第二學期校內閩南語朗讀(7人)、校內寫字比賽(18人)、校內演說(7人)等學生獎勵金(每人可得合作社禮券50元)</t>
    <phoneticPr fontId="2" type="noConversion"/>
  </si>
  <si>
    <t>十八</t>
    <phoneticPr fontId="2" type="noConversion"/>
  </si>
  <si>
    <t>十九</t>
    <phoneticPr fontId="2" type="noConversion"/>
  </si>
  <si>
    <t>畢業生獎學金</t>
  </si>
  <si>
    <t>二十</t>
    <phoneticPr fontId="2" type="noConversion"/>
  </si>
  <si>
    <t>112.02.13</t>
    <phoneticPr fontId="2" type="noConversion"/>
  </si>
  <si>
    <t>支 111學年度學生運動會實習教師及外聘教師便當費用(校長代墊)</t>
    <phoneticPr fontId="2" type="noConversion"/>
  </si>
  <si>
    <t>支 111學年度畢業典禮校長及會長胸花(王湘綺代墊)</t>
    <phoneticPr fontId="2" type="noConversion"/>
  </si>
  <si>
    <t>支 111學年度畢業典禮工作人員飲料費用</t>
    <phoneticPr fontId="2" type="noConversion"/>
  </si>
  <si>
    <t>支 臨時人員及警衛協助本校畢業典禮活動加班費用</t>
    <phoneticPr fontId="2" type="noConversion"/>
  </si>
  <si>
    <r>
      <t>支 111學年度第二學期體育競賽號碼衣(育樂社</t>
    </r>
    <r>
      <rPr>
        <sz val="11"/>
        <color indexed="60"/>
        <rFont val="新細明體"/>
        <family val="1"/>
        <charset val="136"/>
      </rPr>
      <t>)</t>
    </r>
    <phoneticPr fontId="2" type="noConversion"/>
  </si>
  <si>
    <t>支 111學年度畢業典禮工作人員餐點費用</t>
    <phoneticPr fontId="2" type="noConversion"/>
  </si>
  <si>
    <t>支 111學年度期末運動競賽志工便當費用(徐得彬主任代墊)</t>
    <phoneticPr fontId="2" type="noConversion"/>
  </si>
  <si>
    <t>支 整修室外通路水溝蓋更新案 (金源土木包工業)</t>
    <phoneticPr fontId="2" type="noConversion"/>
  </si>
  <si>
    <t>支 整修遊樂設施攀爬架更新 (勝欣企業社)</t>
    <phoneticPr fontId="2" type="noConversion"/>
  </si>
  <si>
    <t>支 購置演藝廳舞台多功能電腦講桌 (億學實業有限公司)</t>
    <phoneticPr fontId="2" type="noConversion"/>
  </si>
  <si>
    <t>支 游泳池整修零星工程 (奧林匹亞企業社)</t>
    <phoneticPr fontId="2" type="noConversion"/>
  </si>
  <si>
    <t>◎111.11.23</t>
  </si>
  <si>
    <t>◎111.10.06</t>
  </si>
  <si>
    <t>助總金額1/2)</t>
  </si>
  <si>
    <t>支  郵寄111學年家長委員會第一次餐會郵資費（共31位＋18位）</t>
  </si>
  <si>
    <t>支 本會會長印鑑更換手續費（華南銀行）</t>
  </si>
  <si>
    <t>支 學校廁所樓梯及教室內柱子爆裂共二處修復、藝才樓屋外磨石子破損拆除清運及復原施工(金源土木包工業)</t>
  </si>
  <si>
    <t>支 111學年學生畢業典禮活動支付家長會會長獎品費用</t>
  </si>
  <si>
    <t>支 111學年第一學期作業簿及美勞材料費</t>
  </si>
  <si>
    <t>花蓮縣花蓮市明義國民小學學生家長會111學年度家長會費收支預算表</t>
    <phoneticPr fontId="2" type="noConversion"/>
  </si>
  <si>
    <t>【華南銀行帳戶】</t>
    <phoneticPr fontId="2" type="noConversion"/>
  </si>
  <si>
    <t>一、統計期程：自111年10月1日起至112年9月30日止</t>
    <phoneticPr fontId="2" type="noConversion"/>
  </si>
  <si>
    <t>家長會費收入明細</t>
    <phoneticPr fontId="2" type="noConversion"/>
  </si>
  <si>
    <t>日  期</t>
    <phoneticPr fontId="2" type="noConversion"/>
  </si>
  <si>
    <t>110學年度家長會會費結餘款</t>
    <phoneticPr fontId="2" type="noConversion"/>
  </si>
  <si>
    <t>110學年度家長會費決算結餘款</t>
    <phoneticPr fontId="2" type="noConversion"/>
  </si>
  <si>
    <t>108學年度學校保全專款專用捐款餘額</t>
    <phoneticPr fontId="2" type="noConversion"/>
  </si>
  <si>
    <t>◎109.10.01</t>
    <phoneticPr fontId="2" type="noConversion"/>
  </si>
  <si>
    <t>108學年度學校保全費決算結餘款</t>
    <phoneticPr fontId="2" type="noConversion"/>
  </si>
  <si>
    <t>111學年度第一學期學生家長會費</t>
    <phoneticPr fontId="2" type="noConversion"/>
  </si>
  <si>
    <t>◎111.10.28</t>
    <phoneticPr fontId="2" type="noConversion"/>
  </si>
  <si>
    <t>100元×50人</t>
    <phoneticPr fontId="2" type="noConversion"/>
  </si>
  <si>
    <t>◎111.11.03</t>
    <phoneticPr fontId="2" type="noConversion"/>
  </si>
  <si>
    <t>100元×941人</t>
    <phoneticPr fontId="2" type="noConversion"/>
  </si>
  <si>
    <t>111學年第一學期作業簿及美勞材料費</t>
    <phoneticPr fontId="2" type="noConversion"/>
  </si>
  <si>
    <t>溢收 111學年第一學期家長會費、作業簿及美勞材料費重覆繳費（204陳煜翔、306彭妤安、405樂欣、611俞家唯、408何姳萱）2802元</t>
    <phoneticPr fontId="2" type="noConversion"/>
  </si>
  <si>
    <t>100元×21人</t>
    <phoneticPr fontId="2" type="noConversion"/>
  </si>
  <si>
    <t>100元×1人</t>
    <phoneticPr fontId="2" type="noConversion"/>
  </si>
  <si>
    <t>100元×11人</t>
    <phoneticPr fontId="2" type="noConversion"/>
  </si>
  <si>
    <t>◎111.12.21</t>
    <phoneticPr fontId="2" type="noConversion"/>
  </si>
  <si>
    <t>111學年度第二學期學生家長會費</t>
    <phoneticPr fontId="2" type="noConversion"/>
  </si>
  <si>
    <t>◎112.04.17</t>
    <phoneticPr fontId="2" type="noConversion"/>
  </si>
  <si>
    <t>100元×976人</t>
    <phoneticPr fontId="2" type="noConversion"/>
  </si>
  <si>
    <t>111學年第二學期作業簿及美勞材料費</t>
    <phoneticPr fontId="2" type="noConversion"/>
  </si>
  <si>
    <t>溢收 111學年第二學期家長會費（103蘇竑至、301蘇芸）</t>
    <phoneticPr fontId="2" type="noConversion"/>
  </si>
  <si>
    <t>100元×40人</t>
    <phoneticPr fontId="2" type="noConversion"/>
  </si>
  <si>
    <t>◎112.05.16</t>
    <phoneticPr fontId="2" type="noConversion"/>
  </si>
  <si>
    <t>100元×14人</t>
    <phoneticPr fontId="2" type="noConversion"/>
  </si>
  <si>
    <t>◎112.06.21</t>
    <phoneticPr fontId="2" type="noConversion"/>
  </si>
  <si>
    <t>家長會費支出明細</t>
    <phoneticPr fontId="2" type="noConversion"/>
  </si>
  <si>
    <t>支出金額</t>
    <phoneticPr fontId="2" type="noConversion"/>
  </si>
  <si>
    <t>◎111.12.29</t>
    <phoneticPr fontId="2" type="noConversion"/>
  </si>
  <si>
    <t>支 111年度專人執勤年終獎金。</t>
    <phoneticPr fontId="2" type="noConversion"/>
  </si>
  <si>
    <t>支 111年09月份專人值日夜費（1110916～1110930）</t>
    <phoneticPr fontId="2" type="noConversion"/>
  </si>
  <si>
    <t>支 111年10月份專人值日夜費（1111016～1111031）</t>
    <phoneticPr fontId="2" type="noConversion"/>
  </si>
  <si>
    <t>支 111年11月份專人值日夜費（1111116～1111130）</t>
    <phoneticPr fontId="2" type="noConversion"/>
  </si>
  <si>
    <t>◎111.12.09</t>
    <phoneticPr fontId="2" type="noConversion"/>
  </si>
  <si>
    <t>支 111年12月份專人值日夜費（1111216～1111231）</t>
    <phoneticPr fontId="2" type="noConversion"/>
  </si>
  <si>
    <t>◎112.02.13</t>
    <phoneticPr fontId="2" type="noConversion"/>
  </si>
  <si>
    <t>支 112年01月份專人值日夜費（1120116～1120131）</t>
    <phoneticPr fontId="2" type="noConversion"/>
  </si>
  <si>
    <t>◎112.03.09</t>
    <phoneticPr fontId="2" type="noConversion"/>
  </si>
  <si>
    <t>支 112年02月份專人值日夜費（1120216～1120228）</t>
    <phoneticPr fontId="2" type="noConversion"/>
  </si>
  <si>
    <t>補助班級教學活動影印費(家長會補</t>
    <phoneticPr fontId="2" type="noConversion"/>
  </si>
  <si>
    <t>◎111.10.06</t>
    <phoneticPr fontId="2" type="noConversion"/>
  </si>
  <si>
    <t>支 111年09月份學生教學資料影印機月租費</t>
    <phoneticPr fontId="2" type="noConversion"/>
  </si>
  <si>
    <t>支 111年10月份學生教學資料影印機月租費</t>
    <phoneticPr fontId="2" type="noConversion"/>
  </si>
  <si>
    <t>影印卡印製費</t>
    <phoneticPr fontId="2" type="noConversion"/>
  </si>
  <si>
    <t>支 111年11月份學生教學資料影印機月租費</t>
    <phoneticPr fontId="2" type="noConversion"/>
  </si>
  <si>
    <t>支 111年12月份學生教學資料影印機月租費</t>
    <phoneticPr fontId="2" type="noConversion"/>
  </si>
  <si>
    <t>支 112年01月份學生教學資料影印機月租費</t>
    <phoneticPr fontId="2" type="noConversion"/>
  </si>
  <si>
    <t>支 112年08月份學生教學資料影印機月租費</t>
    <phoneticPr fontId="2" type="noConversion"/>
  </si>
  <si>
    <t>補助愛心志工團活動費、業務費</t>
    <phoneticPr fontId="2" type="noConversion"/>
  </si>
  <si>
    <t>支 補助愛心志工團活動費、業務費</t>
    <phoneticPr fontId="2" type="noConversion"/>
  </si>
  <si>
    <t>支 郵寄111學年家長委員會代表大會第一次開會通知單郵資費（共45位）</t>
    <phoneticPr fontId="2" type="noConversion"/>
  </si>
  <si>
    <t>支  郵寄111學年家長委員會第一次餐會郵資費（共31位＋18位）</t>
    <phoneticPr fontId="2" type="noConversion"/>
  </si>
  <si>
    <t>支 111年09月份0975711806家長會專線手機電話費</t>
    <phoneticPr fontId="2" type="noConversion"/>
  </si>
  <si>
    <t>◎111.10.21</t>
    <phoneticPr fontId="2" type="noConversion"/>
  </si>
  <si>
    <t>支 111年10月份0975189360學校保全系統設定手機電話費</t>
    <phoneticPr fontId="2" type="noConversion"/>
  </si>
  <si>
    <t>支  郵寄111學年家長委員當選證書郵資費（共14位）</t>
    <phoneticPr fontId="2" type="noConversion"/>
  </si>
  <si>
    <t>支 本會會長印鑑更換手續費（華南銀行）</t>
    <phoneticPr fontId="2" type="noConversion"/>
  </si>
  <si>
    <t>支 111年10月份0975711806家長會專線手機電話費</t>
    <phoneticPr fontId="2" type="noConversion"/>
  </si>
  <si>
    <t>支 111年11月份0975189360學校保全系統設定手機電話費</t>
    <phoneticPr fontId="2" type="noConversion"/>
  </si>
  <si>
    <t>◎111.11.09</t>
    <phoneticPr fontId="2" type="noConversion"/>
  </si>
  <si>
    <t>支 111年11月份0975711806家長會專線手機電話費</t>
    <phoneticPr fontId="2" type="noConversion"/>
  </si>
  <si>
    <t>支 111年12月份0975189360學校保全系統設定手機電話費</t>
    <phoneticPr fontId="2" type="noConversion"/>
  </si>
  <si>
    <t>支 111年12月份0975711806家長會專線手機電話費</t>
    <phoneticPr fontId="2" type="noConversion"/>
  </si>
  <si>
    <t>支 112年01月份0975189360學校保全系統設定手機電話費</t>
    <phoneticPr fontId="2" type="noConversion"/>
  </si>
  <si>
    <t>支 112年01月份0975711806家長會專線手機電話費</t>
    <phoneticPr fontId="2" type="noConversion"/>
  </si>
  <si>
    <t>支 112年02月份0975189360學校保全系統設定手機電話費</t>
    <phoneticPr fontId="2" type="noConversion"/>
  </si>
  <si>
    <t>支 112年02月份0975711806家長會專線手機電話費</t>
    <phoneticPr fontId="2" type="noConversion"/>
  </si>
  <si>
    <t>支 112年03月份0975189360學校保全系統設定手機電話費</t>
    <phoneticPr fontId="2" type="noConversion"/>
  </si>
  <si>
    <t>支 112年03月份0975711806家長會專線手機電話費</t>
    <phoneticPr fontId="2" type="noConversion"/>
  </si>
  <si>
    <t>支 112年04月份0975189360學校保全系統設定手機電話費</t>
    <phoneticPr fontId="2" type="noConversion"/>
  </si>
  <si>
    <t>支 112年04月份0975711806家長會專線手機電話費</t>
    <phoneticPr fontId="2" type="noConversion"/>
  </si>
  <si>
    <t>支 112年05月份0975189360學校保全系統設定手機電話費</t>
    <phoneticPr fontId="2" type="noConversion"/>
  </si>
  <si>
    <t>◎112.06.20</t>
    <phoneticPr fontId="2" type="noConversion"/>
  </si>
  <si>
    <t>支 112年05月份0975711806家長會專線手機電話費</t>
    <phoneticPr fontId="2" type="noConversion"/>
  </si>
  <si>
    <t>支 112年06月份0975189360學校保全系統設定手機電話費</t>
    <phoneticPr fontId="2" type="noConversion"/>
  </si>
  <si>
    <t>支 郵寄111學年家長委員會代表大會第二次開會通知單郵資費（共33位）</t>
    <phoneticPr fontId="2" type="noConversion"/>
  </si>
  <si>
    <t>支 112年06月份0975711806家長會專線手機電話費</t>
    <phoneticPr fontId="2" type="noConversion"/>
  </si>
  <si>
    <t>支 112年07月份0975711806家長會專線手機電話費</t>
    <phoneticPr fontId="2" type="noConversion"/>
  </si>
  <si>
    <t>支 112年07月份0975189360學校保全系統設定手機電話費</t>
    <phoneticPr fontId="2" type="noConversion"/>
  </si>
  <si>
    <t>支 學校廁所樓梯及教室內柱子爆裂共二處修復、藝才樓屋外磨石子破損拆除清運及復原施工(金源土木包工業)</t>
    <phoneticPr fontId="2" type="noConversion"/>
  </si>
  <si>
    <t>協助辦理各項教育活動</t>
    <phoneticPr fontId="2" type="noConversion"/>
  </si>
  <si>
    <t>支 111學年學生畢業典禮活動支付家長會會長獎品費用</t>
    <phoneticPr fontId="2" type="noConversion"/>
  </si>
  <si>
    <t>1.畢業典禮</t>
    <phoneticPr fontId="2" type="noConversion"/>
  </si>
  <si>
    <t>支 畢業典禮搭設帳棚(盈彩國際有限公司)</t>
    <phoneticPr fontId="2" type="noConversion"/>
  </si>
  <si>
    <t>◎代收代付</t>
    <phoneticPr fontId="2" type="noConversion"/>
  </si>
  <si>
    <t>支 111學年第一學期作業簿及美勞材料費</t>
    <phoneticPr fontId="2" type="noConversion"/>
  </si>
  <si>
    <t>支 111學年第一學期家長會費、作業簿及美勞材料費重覆繳費（204陳煜翔、306彭妤安、405樂欣、611俞家唯、408何姳萱）</t>
    <phoneticPr fontId="2" type="noConversion"/>
  </si>
  <si>
    <t>支 111學年第二學期作業簿及美勞材料費</t>
    <phoneticPr fontId="2" type="noConversion"/>
  </si>
  <si>
    <t>◎112.04.14</t>
    <phoneticPr fontId="2" type="noConversion"/>
  </si>
  <si>
    <t>支 溢收之111學年第二學期家長會費（103蘇竑至、301蘇芸）</t>
    <phoneticPr fontId="2" type="noConversion"/>
  </si>
  <si>
    <r>
      <t>◎</t>
    </r>
    <r>
      <rPr>
        <b/>
        <u val="double"/>
        <sz val="14"/>
        <rFont val="標楷體"/>
        <family val="4"/>
        <charset val="136"/>
      </rPr>
      <t>含代收代辦費用收支</t>
    </r>
    <r>
      <rPr>
        <b/>
        <sz val="14"/>
        <rFont val="標楷體"/>
        <family val="4"/>
        <charset val="136"/>
      </rPr>
      <t>。</t>
    </r>
    <phoneticPr fontId="2" type="noConversion"/>
  </si>
  <si>
    <t>存  摺  結  餘</t>
    <phoneticPr fontId="2" type="noConversion"/>
  </si>
  <si>
    <t xml:space="preserve">     </t>
    <phoneticPr fontId="2" type="noConversion"/>
  </si>
  <si>
    <r>
      <t>花蓮縣花蓮市明義國民小學學生家長會111學年度家長會</t>
    </r>
    <r>
      <rPr>
        <b/>
        <sz val="12"/>
        <rFont val="標楷體"/>
        <family val="4"/>
        <charset val="136"/>
      </rPr>
      <t>會費</t>
    </r>
    <r>
      <rPr>
        <sz val="12"/>
        <rFont val="標楷體"/>
        <family val="4"/>
        <charset val="136"/>
      </rPr>
      <t>財務收支報告表</t>
    </r>
    <phoneticPr fontId="2" type="noConversion"/>
  </si>
  <si>
    <t>統計期程：自111年10月01日起至112年09月30日止</t>
    <phoneticPr fontId="2" type="noConversion"/>
  </si>
  <si>
    <t>家長會費收支明細</t>
    <phoneticPr fontId="2" type="noConversion"/>
  </si>
  <si>
    <t>備註</t>
    <phoneticPr fontId="2" type="noConversion"/>
  </si>
  <si>
    <t>◎111.10.01</t>
    <phoneticPr fontId="2" type="noConversion"/>
  </si>
  <si>
    <t>111年收01</t>
    <phoneticPr fontId="2" type="noConversion"/>
  </si>
  <si>
    <t>收 110學年度家長會會費結餘款</t>
    <phoneticPr fontId="2" type="noConversion"/>
  </si>
  <si>
    <t>111年支01</t>
    <phoneticPr fontId="2" type="noConversion"/>
  </si>
  <si>
    <t>111年支02</t>
    <phoneticPr fontId="2" type="noConversion"/>
  </si>
  <si>
    <t>111年支03</t>
    <phoneticPr fontId="2" type="noConversion"/>
  </si>
  <si>
    <t>111年支04</t>
    <phoneticPr fontId="2" type="noConversion"/>
  </si>
  <si>
    <t>111年支05</t>
    <phoneticPr fontId="2" type="noConversion"/>
  </si>
  <si>
    <t>支 111年09月0975711806家長會專線手機電話費</t>
    <phoneticPr fontId="2" type="noConversion"/>
  </si>
  <si>
    <t>111年支06</t>
    <phoneticPr fontId="2" type="noConversion"/>
  </si>
  <si>
    <t>支 111年10月0975189360學校保全系統設定手機電話費</t>
    <phoneticPr fontId="2" type="noConversion"/>
  </si>
  <si>
    <t>111年支07</t>
    <phoneticPr fontId="2" type="noConversion"/>
  </si>
  <si>
    <t>支 郵寄111學年家長委員會代表大會當選證書郵資（共14位）</t>
    <phoneticPr fontId="2" type="noConversion"/>
  </si>
  <si>
    <t>111年支08</t>
    <phoneticPr fontId="2" type="noConversion"/>
  </si>
  <si>
    <t>111年支09</t>
    <phoneticPr fontId="2" type="noConversion"/>
  </si>
  <si>
    <t>111年支10</t>
    <phoneticPr fontId="2" type="noConversion"/>
  </si>
  <si>
    <t>111年收02</t>
    <phoneticPr fontId="2" type="noConversion"/>
  </si>
  <si>
    <t>收 111學年第一學期學生家長會費（100元×50人）</t>
    <phoneticPr fontId="2" type="noConversion"/>
  </si>
  <si>
    <t>111年收03</t>
    <phoneticPr fontId="2" type="noConversion"/>
  </si>
  <si>
    <t>收 111學年第一學期學生家長會費（100元×941人）</t>
    <phoneticPr fontId="2" type="noConversion"/>
  </si>
  <si>
    <t>111年收04</t>
    <phoneticPr fontId="2" type="noConversion"/>
  </si>
  <si>
    <t>收 111學年第一學期作業簿及美勞材料費</t>
    <phoneticPr fontId="2" type="noConversion"/>
  </si>
  <si>
    <t>111年收05</t>
    <phoneticPr fontId="2" type="noConversion"/>
  </si>
  <si>
    <t>溢收 111學年第一學期家長會費、作業簿及美勞材料費重覆繳費（204陳煜翔、306彭妤安、405樂欣、611俞家唯、408何姳萱）</t>
    <phoneticPr fontId="2" type="noConversion"/>
  </si>
  <si>
    <t>111年支11</t>
    <phoneticPr fontId="2" type="noConversion"/>
  </si>
  <si>
    <t>111年支12</t>
    <phoneticPr fontId="2" type="noConversion"/>
  </si>
  <si>
    <t>111年支13</t>
    <phoneticPr fontId="2" type="noConversion"/>
  </si>
  <si>
    <t>支 111年10月0975711806家長會專線手機電話費</t>
    <phoneticPr fontId="2" type="noConversion"/>
  </si>
  <si>
    <t>111年收06</t>
    <phoneticPr fontId="2" type="noConversion"/>
  </si>
  <si>
    <t>收 111學年第一學期學生家長會費（100元×21人）</t>
    <phoneticPr fontId="2" type="noConversion"/>
  </si>
  <si>
    <t>◎111.11.23</t>
    <phoneticPr fontId="2" type="noConversion"/>
  </si>
  <si>
    <t>111年收07</t>
    <phoneticPr fontId="2" type="noConversion"/>
  </si>
  <si>
    <t>收 111學年第一學期學生家長會費（100元×1人）</t>
    <phoneticPr fontId="2" type="noConversion"/>
  </si>
  <si>
    <t>111年收08</t>
    <phoneticPr fontId="2" type="noConversion"/>
  </si>
  <si>
    <t>收 111學年第一學期學生家長會費（100元×11人）</t>
    <phoneticPr fontId="2" type="noConversion"/>
  </si>
  <si>
    <t>111年支14</t>
    <phoneticPr fontId="2" type="noConversion"/>
  </si>
  <si>
    <t>支 111年11月0975189360學校保全系統設定手機電話費</t>
    <phoneticPr fontId="2" type="noConversion"/>
  </si>
  <si>
    <t>111年支15</t>
    <phoneticPr fontId="2" type="noConversion"/>
  </si>
  <si>
    <t>111年支16</t>
    <phoneticPr fontId="2" type="noConversion"/>
  </si>
  <si>
    <t>111年支17</t>
    <phoneticPr fontId="2" type="noConversion"/>
  </si>
  <si>
    <t>支 111年11月0975711806家長會專線手機電話費</t>
    <phoneticPr fontId="2" type="noConversion"/>
  </si>
  <si>
    <t>111年支18</t>
    <phoneticPr fontId="2" type="noConversion"/>
  </si>
  <si>
    <t>111年收09</t>
    <phoneticPr fontId="2" type="noConversion"/>
  </si>
  <si>
    <t>收 111年下半年利息收入</t>
    <phoneticPr fontId="2" type="noConversion"/>
  </si>
  <si>
    <t>111年支19</t>
    <phoneticPr fontId="2" type="noConversion"/>
  </si>
  <si>
    <t>支 111年12月0975189360學校保全系統設定手機電話費</t>
    <phoneticPr fontId="2" type="noConversion"/>
  </si>
  <si>
    <t>111年支20</t>
    <phoneticPr fontId="2" type="noConversion"/>
  </si>
  <si>
    <t>111年支21</t>
    <phoneticPr fontId="2" type="noConversion"/>
  </si>
  <si>
    <t>支 111年度專人執勤年終獎金</t>
    <phoneticPr fontId="2" type="noConversion"/>
  </si>
  <si>
    <t>111年支22</t>
    <phoneticPr fontId="2" type="noConversion"/>
  </si>
  <si>
    <t>支 111年12月0975711806家長會專線手機電話費</t>
    <phoneticPr fontId="2" type="noConversion"/>
  </si>
  <si>
    <t>111年支23</t>
    <phoneticPr fontId="2" type="noConversion"/>
  </si>
  <si>
    <t>111年支24</t>
    <phoneticPr fontId="2" type="noConversion"/>
  </si>
  <si>
    <t>111年支25</t>
    <phoneticPr fontId="2" type="noConversion"/>
  </si>
  <si>
    <t>支 112年01月0975189360學校保全系統設定手機電話費</t>
    <phoneticPr fontId="2" type="noConversion"/>
  </si>
  <si>
    <t>111年支26</t>
    <phoneticPr fontId="2" type="noConversion"/>
  </si>
  <si>
    <t>支 112年01月0975711806家長會專線手機電話費</t>
    <phoneticPr fontId="2" type="noConversion"/>
  </si>
  <si>
    <t>111年支27</t>
    <phoneticPr fontId="2" type="noConversion"/>
  </si>
  <si>
    <t>支 112年02月0975189360學校保全系統設定手機電話費</t>
    <phoneticPr fontId="2" type="noConversion"/>
  </si>
  <si>
    <t>111年支28</t>
    <phoneticPr fontId="2" type="noConversion"/>
  </si>
  <si>
    <t>111年支29</t>
    <phoneticPr fontId="2" type="noConversion"/>
  </si>
  <si>
    <t>支 112年02月0975711806家長會專線手機電話費</t>
    <phoneticPr fontId="2" type="noConversion"/>
  </si>
  <si>
    <t>111年收10</t>
    <phoneticPr fontId="2" type="noConversion"/>
  </si>
  <si>
    <t>收 111學年度第二學期學生家長會費(100元×976人)</t>
    <phoneticPr fontId="2" type="noConversion"/>
  </si>
  <si>
    <t>111年收11</t>
    <phoneticPr fontId="2" type="noConversion"/>
  </si>
  <si>
    <t>收111學年第二學期作業簿及美勞材料費</t>
    <phoneticPr fontId="2" type="noConversion"/>
  </si>
  <si>
    <t>111年收12</t>
    <phoneticPr fontId="2" type="noConversion"/>
  </si>
  <si>
    <t>111年支30</t>
    <phoneticPr fontId="2" type="noConversion"/>
  </si>
  <si>
    <t>111年支31</t>
    <phoneticPr fontId="2" type="noConversion"/>
  </si>
  <si>
    <t>111年支32</t>
    <phoneticPr fontId="2" type="noConversion"/>
  </si>
  <si>
    <t>支 112年03月0975189360學校保全系統設定手機電話費</t>
    <phoneticPr fontId="2" type="noConversion"/>
  </si>
  <si>
    <t>111年支33</t>
    <phoneticPr fontId="2" type="noConversion"/>
  </si>
  <si>
    <t>支 112年03月0975711806家長會專線手機電話費</t>
    <phoneticPr fontId="2" type="noConversion"/>
  </si>
  <si>
    <t>111年收13</t>
    <phoneticPr fontId="2" type="noConversion"/>
  </si>
  <si>
    <t>收 111學年度第二學期學生家長會費(100元×40人)</t>
    <phoneticPr fontId="2" type="noConversion"/>
  </si>
  <si>
    <t>111年支34</t>
    <phoneticPr fontId="2" type="noConversion"/>
  </si>
  <si>
    <t>支 112年04月0975189360學校保全系統設定手機電話費</t>
    <phoneticPr fontId="2" type="noConversion"/>
  </si>
  <si>
    <t>111年收14</t>
    <phoneticPr fontId="2" type="noConversion"/>
  </si>
  <si>
    <t>收 111學年度第二學期學生家長會費(100元×14人)</t>
    <phoneticPr fontId="2" type="noConversion"/>
  </si>
  <si>
    <t>111年支35</t>
    <phoneticPr fontId="2" type="noConversion"/>
  </si>
  <si>
    <t>支 112年04月0975711806家長會專線手機電話費</t>
    <phoneticPr fontId="2" type="noConversion"/>
  </si>
  <si>
    <t>111年支36</t>
    <phoneticPr fontId="2" type="noConversion"/>
  </si>
  <si>
    <t>111年支37</t>
    <phoneticPr fontId="2" type="noConversion"/>
  </si>
  <si>
    <t>111年支38</t>
    <phoneticPr fontId="2" type="noConversion"/>
  </si>
  <si>
    <r>
      <t>支 補助愛心志工團活動費</t>
    </r>
    <r>
      <rPr>
        <sz val="10"/>
        <color indexed="60"/>
        <rFont val="新細明體"/>
        <family val="1"/>
        <charset val="136"/>
      </rPr>
      <t>、</t>
    </r>
    <r>
      <rPr>
        <sz val="10"/>
        <color indexed="60"/>
        <rFont val="標楷體"/>
        <family val="4"/>
        <charset val="136"/>
      </rPr>
      <t>業務費</t>
    </r>
    <phoneticPr fontId="2" type="noConversion"/>
  </si>
  <si>
    <t>111年支39</t>
    <phoneticPr fontId="2" type="noConversion"/>
  </si>
  <si>
    <t>支 112年05月0975189360學校保全系統設定手機電話費</t>
    <phoneticPr fontId="2" type="noConversion"/>
  </si>
  <si>
    <t>111年支40</t>
    <phoneticPr fontId="2" type="noConversion"/>
  </si>
  <si>
    <t>支 112年05月0975711806家長會專線手機電話費</t>
    <phoneticPr fontId="2" type="noConversion"/>
  </si>
  <si>
    <t>111年支41</t>
    <phoneticPr fontId="2" type="noConversion"/>
  </si>
  <si>
    <t>支 112年06月0975189360學校保全系統設定手機電話費</t>
    <phoneticPr fontId="2" type="noConversion"/>
  </si>
  <si>
    <t>111年支42</t>
    <phoneticPr fontId="2" type="noConversion"/>
  </si>
  <si>
    <t>支 郵寄111學年度家長委員代表大會第二次會議開會通知單郵資費(共33位)</t>
    <phoneticPr fontId="2" type="noConversion"/>
  </si>
  <si>
    <t>111年支43</t>
    <phoneticPr fontId="2" type="noConversion"/>
  </si>
  <si>
    <t>111年收15</t>
    <phoneticPr fontId="2" type="noConversion"/>
  </si>
  <si>
    <t>收 112年上半年利息收入</t>
    <phoneticPr fontId="2" type="noConversion"/>
  </si>
  <si>
    <t>◎112.08.03</t>
    <phoneticPr fontId="2" type="noConversion"/>
  </si>
  <si>
    <t>111年支44</t>
    <phoneticPr fontId="2" type="noConversion"/>
  </si>
  <si>
    <t>支 112年06月0975711806家長會專線手機電話費</t>
    <phoneticPr fontId="2" type="noConversion"/>
  </si>
  <si>
    <t>111年支45</t>
    <phoneticPr fontId="2" type="noConversion"/>
  </si>
  <si>
    <t>支 112年07月0975189360學校保全系統設定手機電話費</t>
    <phoneticPr fontId="2" type="noConversion"/>
  </si>
  <si>
    <t>111年支46</t>
    <phoneticPr fontId="2" type="noConversion"/>
  </si>
  <si>
    <t>111年支47</t>
    <phoneticPr fontId="2" type="noConversion"/>
  </si>
  <si>
    <t>支 112年07月0975711806家長會專線手機電話費</t>
    <phoneticPr fontId="2" type="noConversion"/>
  </si>
  <si>
    <t xml:space="preserve">    出納：              財務長：                </t>
    <phoneticPr fontId="2" type="noConversion"/>
  </si>
  <si>
    <r>
      <t>花蓮縣花蓮市明義國民小學學生家長會111學年度家長委員</t>
    </r>
    <r>
      <rPr>
        <b/>
        <sz val="12"/>
        <rFont val="標楷體"/>
        <family val="4"/>
        <charset val="136"/>
      </rPr>
      <t>贊助款</t>
    </r>
    <r>
      <rPr>
        <sz val="12"/>
        <rFont val="標楷體"/>
        <family val="4"/>
        <charset val="136"/>
      </rPr>
      <t>財務收支報告表</t>
    </r>
    <phoneticPr fontId="2" type="noConversion"/>
  </si>
  <si>
    <t>家長委員贊助款收支明細</t>
    <phoneticPr fontId="2" type="noConversion"/>
  </si>
  <si>
    <t>贊111收01</t>
    <phoneticPr fontId="2" type="noConversion"/>
  </si>
  <si>
    <t>收 110學年度家長委員贊助款結餘款</t>
    <phoneticPr fontId="2" type="noConversion"/>
  </si>
  <si>
    <t>贊111支01</t>
    <phoneticPr fontId="2" type="noConversion"/>
  </si>
  <si>
    <t>支 111學年度家長委員、顧問當選證書暨聘書用框（祥志企業社8350088）</t>
    <phoneticPr fontId="2" type="noConversion"/>
  </si>
  <si>
    <t>贊111支02</t>
    <phoneticPr fontId="2" type="noConversion"/>
  </si>
  <si>
    <t>贊111支03</t>
    <phoneticPr fontId="2" type="noConversion"/>
  </si>
  <si>
    <t>支 召開111學年度第一次家長代表大會之瓶裝礦泉水(1箱24瓶 )</t>
  </si>
  <si>
    <t>贊111支04</t>
    <phoneticPr fontId="2" type="noConversion"/>
  </si>
  <si>
    <t>贊111收02</t>
    <phoneticPr fontId="2" type="noConversion"/>
  </si>
  <si>
    <t>◎111.10.07</t>
    <phoneticPr fontId="2" type="noConversion"/>
  </si>
  <si>
    <t>贊111收03</t>
    <phoneticPr fontId="2" type="noConversion"/>
  </si>
  <si>
    <t>◎111.10.13</t>
    <phoneticPr fontId="2" type="noConversion"/>
  </si>
  <si>
    <t>贊111收04</t>
    <phoneticPr fontId="2" type="noConversion"/>
  </si>
  <si>
    <t>◎111.10.14</t>
    <phoneticPr fontId="2" type="noConversion"/>
  </si>
  <si>
    <t>贊111支05</t>
    <phoneticPr fontId="2" type="noConversion"/>
  </si>
  <si>
    <t>贊111支06</t>
    <phoneticPr fontId="2" type="noConversion"/>
  </si>
  <si>
    <t>支 致贈郭毅山會長卸任禮品</t>
  </si>
  <si>
    <t>贊111收05</t>
    <phoneticPr fontId="2" type="noConversion"/>
  </si>
  <si>
    <t>贊111收06</t>
    <phoneticPr fontId="2" type="noConversion"/>
  </si>
  <si>
    <t>贊111收07</t>
    <phoneticPr fontId="2" type="noConversion"/>
  </si>
  <si>
    <t>贊111收08</t>
    <phoneticPr fontId="2" type="noConversion"/>
  </si>
  <si>
    <t>贊111收09</t>
    <phoneticPr fontId="2" type="noConversion"/>
  </si>
  <si>
    <t>贊111收10</t>
    <phoneticPr fontId="2" type="noConversion"/>
  </si>
  <si>
    <t>贊111收11</t>
    <phoneticPr fontId="2" type="noConversion"/>
  </si>
  <si>
    <t>贊111收12</t>
    <phoneticPr fontId="2" type="noConversion"/>
  </si>
  <si>
    <t>贊111收13</t>
    <phoneticPr fontId="2" type="noConversion"/>
  </si>
  <si>
    <t>贊111收14</t>
    <phoneticPr fontId="2" type="noConversion"/>
  </si>
  <si>
    <t>贊111收15</t>
    <phoneticPr fontId="2" type="noConversion"/>
  </si>
  <si>
    <t>贊111收16</t>
    <phoneticPr fontId="2" type="noConversion"/>
  </si>
  <si>
    <t>贊111收17</t>
    <phoneticPr fontId="2" type="noConversion"/>
  </si>
  <si>
    <t>贊111收18</t>
    <phoneticPr fontId="2" type="noConversion"/>
  </si>
  <si>
    <t>贊111收19</t>
    <phoneticPr fontId="2" type="noConversion"/>
  </si>
  <si>
    <t>贊111收20</t>
    <phoneticPr fontId="2" type="noConversion"/>
  </si>
  <si>
    <t>贊111收21</t>
    <phoneticPr fontId="2" type="noConversion"/>
  </si>
  <si>
    <t>贊111支07</t>
    <phoneticPr fontId="2" type="noConversion"/>
  </si>
  <si>
    <t>◎111.11.07</t>
    <phoneticPr fontId="2" type="noConversion"/>
  </si>
  <si>
    <t>贊111收22</t>
    <phoneticPr fontId="2" type="noConversion"/>
  </si>
  <si>
    <t>贊111收23</t>
    <phoneticPr fontId="2" type="noConversion"/>
  </si>
  <si>
    <t>◎111.11.11</t>
    <phoneticPr fontId="2" type="noConversion"/>
  </si>
  <si>
    <t>贊111收24</t>
    <phoneticPr fontId="2" type="noConversion"/>
  </si>
  <si>
    <t>贊111支08</t>
    <phoneticPr fontId="2" type="noConversion"/>
  </si>
  <si>
    <t>支 四年級校外教學帶隊教師誤餐費用（每人誤餐費上限為80元，計13人×80元＝1,040元）</t>
    <phoneticPr fontId="2" type="noConversion"/>
  </si>
  <si>
    <t>贊111支09</t>
    <phoneticPr fontId="2" type="noConversion"/>
  </si>
  <si>
    <t>支 仁愛樓廁所排水管整修工程（金源土木包工業）</t>
  </si>
  <si>
    <t>贊111支10</t>
    <phoneticPr fontId="2" type="noConversion"/>
  </si>
  <si>
    <t>支 林森樓水槽更新及樓梯扶手焊接工程（興日鴻土木包工業）</t>
  </si>
  <si>
    <t>贊111收25</t>
    <phoneticPr fontId="2" type="noConversion"/>
  </si>
  <si>
    <t>◎111.12.28</t>
    <phoneticPr fontId="2" type="noConversion"/>
  </si>
  <si>
    <t>贊111收26</t>
    <phoneticPr fontId="2" type="noConversion"/>
  </si>
  <si>
    <t>◎111.12,29</t>
    <phoneticPr fontId="2" type="noConversion"/>
  </si>
  <si>
    <t>贊111支11</t>
    <phoneticPr fontId="2" type="noConversion"/>
  </si>
  <si>
    <t>支 111學年度英語朗讀比賽參加獎品</t>
  </si>
  <si>
    <t>贊111支12</t>
    <phoneticPr fontId="2" type="noConversion"/>
  </si>
  <si>
    <t>◎112.01.05</t>
    <phoneticPr fontId="2" type="noConversion"/>
  </si>
  <si>
    <t>贊111支13</t>
    <phoneticPr fontId="2" type="noConversion"/>
  </si>
  <si>
    <t>贊111支14</t>
    <phoneticPr fontId="2" type="noConversion"/>
  </si>
  <si>
    <t>支 111學年度學生運動會實習教師及外聘教師便當費用(校長代墊)</t>
  </si>
  <si>
    <t>贊111支15</t>
    <phoneticPr fontId="2" type="noConversion"/>
  </si>
  <si>
    <t>◎112.03.16</t>
    <phoneticPr fontId="2" type="noConversion"/>
  </si>
  <si>
    <t>贊111支16</t>
    <phoneticPr fontId="2" type="noConversion"/>
  </si>
  <si>
    <t>贊111支17</t>
    <phoneticPr fontId="2" type="noConversion"/>
  </si>
  <si>
    <t>支 111學年度合作教育盃班際田徑賽之獎牌(玉景行)</t>
  </si>
  <si>
    <t>◎112.03.29</t>
    <phoneticPr fontId="2" type="noConversion"/>
  </si>
  <si>
    <t>贊111支18</t>
    <phoneticPr fontId="2" type="noConversion"/>
  </si>
  <si>
    <t>贊111支19</t>
    <phoneticPr fontId="2" type="noConversion"/>
  </si>
  <si>
    <t>贊111支20</t>
    <phoneticPr fontId="2" type="noConversion"/>
  </si>
  <si>
    <t>贊111支21</t>
    <phoneticPr fontId="2" type="noConversion"/>
  </si>
  <si>
    <t>贊111支22</t>
    <phoneticPr fontId="2" type="noConversion"/>
  </si>
  <si>
    <t>支 二、三年級校外教學帶隊教師誤餐費用(呂秋香老師代墊)</t>
  </si>
  <si>
    <t>◎112.04.27</t>
    <phoneticPr fontId="2" type="noConversion"/>
  </si>
  <si>
    <t>贊111支23</t>
    <phoneticPr fontId="2" type="noConversion"/>
  </si>
  <si>
    <t>支 112年04月份專人值日夜費（1120416～1120430）</t>
  </si>
  <si>
    <t>贊111支24</t>
    <phoneticPr fontId="2" type="noConversion"/>
  </si>
  <si>
    <t>支 112年04月份學生教學資料影印機月租費</t>
  </si>
  <si>
    <t>贊111支25</t>
    <phoneticPr fontId="2" type="noConversion"/>
  </si>
  <si>
    <t>贊111支26</t>
    <phoneticPr fontId="2" type="noConversion"/>
  </si>
  <si>
    <t>◎112.06.05</t>
    <phoneticPr fontId="2" type="noConversion"/>
  </si>
  <si>
    <t>贊111支27</t>
    <phoneticPr fontId="2" type="noConversion"/>
  </si>
  <si>
    <t>贊111支28</t>
    <phoneticPr fontId="2" type="noConversion"/>
  </si>
  <si>
    <t>贊111支29</t>
    <phoneticPr fontId="2" type="noConversion"/>
  </si>
  <si>
    <t>支 111學年度第二學期校內閩南語朗讀(7人)、校內寫字比賽(18人)、校內演說(7人)等學生獎勵金(每人可得合作社禮券50元)</t>
  </si>
  <si>
    <t>贊111支30</t>
    <phoneticPr fontId="2" type="noConversion"/>
  </si>
  <si>
    <t xml:space="preserve">支 五年級學生宿營活動帶隊教師費用(中國青年旅行社有限公司東部分公司)     </t>
  </si>
  <si>
    <t>贊111支31</t>
    <phoneticPr fontId="2" type="noConversion"/>
  </si>
  <si>
    <t>贊111支32</t>
    <phoneticPr fontId="2" type="noConversion"/>
  </si>
  <si>
    <t>支 臨時人員及警衛協助本校畢業典禮活動加班費用</t>
  </si>
  <si>
    <t>贊111支33</t>
    <phoneticPr fontId="2" type="noConversion"/>
  </si>
  <si>
    <t>支 111學年度畢業典禮校長及會長胸花(王湘綺代墊)</t>
  </si>
  <si>
    <t>贊111支34</t>
    <phoneticPr fontId="2" type="noConversion"/>
  </si>
  <si>
    <t>贊111支35</t>
    <phoneticPr fontId="2" type="noConversion"/>
  </si>
  <si>
    <t>贊111支36</t>
    <phoneticPr fontId="2" type="noConversion"/>
  </si>
  <si>
    <t>支 111學年度第2學期期末體育競賽號碼衣(育槳社黃偉巒)</t>
    <phoneticPr fontId="2" type="noConversion"/>
  </si>
  <si>
    <t>贊111支37</t>
    <phoneticPr fontId="2" type="noConversion"/>
  </si>
  <si>
    <t>支 畢業典禮舞台佈置(星泉企業社)</t>
    <phoneticPr fontId="2" type="noConversion"/>
  </si>
  <si>
    <t>贊111收27</t>
    <phoneticPr fontId="2" type="noConversion"/>
  </si>
  <si>
    <t>◎112.06.26</t>
    <phoneticPr fontId="2" type="noConversion"/>
  </si>
  <si>
    <t>贊111支38</t>
    <phoneticPr fontId="2" type="noConversion"/>
  </si>
  <si>
    <t>◎112.06.29</t>
    <phoneticPr fontId="2" type="noConversion"/>
  </si>
  <si>
    <t>贊111支39</t>
    <phoneticPr fontId="2" type="noConversion"/>
  </si>
  <si>
    <t>贊111支40</t>
    <phoneticPr fontId="2" type="noConversion"/>
  </si>
  <si>
    <t>贊111支41</t>
    <phoneticPr fontId="2" type="noConversion"/>
  </si>
  <si>
    <t>贊111支42</t>
    <phoneticPr fontId="2" type="noConversion"/>
  </si>
  <si>
    <t>支 112年06月份專人值日夜費（1120616～11206930）</t>
    <phoneticPr fontId="2" type="noConversion"/>
  </si>
  <si>
    <t>贊111支43</t>
    <phoneticPr fontId="2" type="noConversion"/>
  </si>
  <si>
    <t>支 111學年第二次家長委員會暨歡送吳校長惠貞感恩餐會（竹陽海鮮餐廳）</t>
  </si>
  <si>
    <t>贊111支44</t>
    <phoneticPr fontId="2" type="noConversion"/>
  </si>
  <si>
    <t>支 家長會全體委員致贈吳惠貞校長調任紀念品(石製藝術品)</t>
  </si>
  <si>
    <t>贊111支45</t>
    <phoneticPr fontId="2" type="noConversion"/>
  </si>
  <si>
    <t>贊111支46</t>
    <phoneticPr fontId="2" type="noConversion"/>
  </si>
  <si>
    <t>贊111支47</t>
    <phoneticPr fontId="2" type="noConversion"/>
  </si>
  <si>
    <t>支 整修室外通路水溝蓋更新案 (金源土木包工業)</t>
  </si>
  <si>
    <t>贊111支48</t>
    <phoneticPr fontId="2" type="noConversion"/>
  </si>
  <si>
    <t>支 整修遊樂設施攀爬架更新案 (勝欣企業社)</t>
    <phoneticPr fontId="2" type="noConversion"/>
  </si>
  <si>
    <t>贊111支49</t>
    <phoneticPr fontId="2" type="noConversion"/>
  </si>
  <si>
    <t>贊111支50</t>
    <phoneticPr fontId="2" type="noConversion"/>
  </si>
  <si>
    <t>贊111支51</t>
    <phoneticPr fontId="2" type="noConversion"/>
  </si>
  <si>
    <t>贊111支52</t>
    <phoneticPr fontId="2" type="noConversion"/>
  </si>
  <si>
    <t>支本校吳惠貞校長調校及許傳德校長就任花束(林美惠主任代墊)</t>
    <phoneticPr fontId="2" type="noConversion"/>
  </si>
  <si>
    <t xml:space="preserve">     出納：              財務長：                </t>
    <phoneticPr fontId="2" type="noConversion"/>
  </si>
  <si>
    <t>112.08.03</t>
    <phoneticPr fontId="2" type="noConversion"/>
  </si>
  <si>
    <t>支 值夜人員保險費（1120721～1130721）</t>
    <phoneticPr fontId="2" type="noConversion"/>
  </si>
  <si>
    <t>支 值夜人員保險費(1120721~1130721)</t>
    <phoneticPr fontId="2" type="noConversion"/>
  </si>
  <si>
    <t>支 112年08月份0975189360學校保全系統設定手機電話費</t>
  </si>
  <si>
    <t>支 112年08月份0975189360學校保全系統設定手機電話費</t>
    <phoneticPr fontId="2" type="noConversion"/>
  </si>
  <si>
    <t>支 本校教學行政用影印卡片費（200張×16元＝3,200元）</t>
  </si>
  <si>
    <t>111年支48</t>
    <phoneticPr fontId="2" type="noConversion"/>
  </si>
  <si>
    <t>111年支49</t>
    <phoneticPr fontId="2" type="noConversion"/>
  </si>
  <si>
    <t>支 112年08月份0975711806家長會專線手機電話費</t>
    <phoneticPr fontId="2" type="noConversion"/>
  </si>
  <si>
    <t>111年支50</t>
    <phoneticPr fontId="2" type="noConversion"/>
  </si>
  <si>
    <t>支 112年08月份學生教學資料影印機月租費</t>
  </si>
  <si>
    <t>111年支51</t>
    <phoneticPr fontId="2" type="noConversion"/>
  </si>
  <si>
    <t>支 112年08月份專人值日夜費（1120816～1120831）</t>
  </si>
  <si>
    <t>支 112年08月份專人值日夜費（1120816～1120831）</t>
    <phoneticPr fontId="2" type="noConversion"/>
  </si>
  <si>
    <t>贊111支53</t>
    <phoneticPr fontId="2" type="noConversion"/>
  </si>
  <si>
    <t>贊111支54</t>
    <phoneticPr fontId="2" type="noConversion"/>
  </si>
  <si>
    <t>支 112年優秀資深教師花束(共8位)(春天花坊)</t>
    <phoneticPr fontId="2" type="noConversion"/>
  </si>
  <si>
    <t>支 仁愛樓地下室入口電動鐵捲門(沐昇工程行)</t>
  </si>
  <si>
    <t>112.09.07</t>
    <phoneticPr fontId="2" type="noConversion"/>
  </si>
  <si>
    <t>◎112.09.07</t>
    <phoneticPr fontId="2" type="noConversion"/>
  </si>
  <si>
    <t>支 探望工友蔡宜蓁車禍住院禮品</t>
    <phoneticPr fontId="2" type="noConversion"/>
  </si>
  <si>
    <t>贊111支55</t>
    <phoneticPr fontId="2" type="noConversion"/>
  </si>
  <si>
    <t>贊111支56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</si>
</sst>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#,##0_ "/>
    <numFmt numFmtId="178" formatCode="#,##0_);[Red]\(#,##0\)"/>
    <numFmt numFmtId="179" formatCode="#,##0_ ;[Red]\-#,##0\ "/>
  </numFmts>
  <fonts count="52"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rgb="FF0000FF"/>
      <name val="標楷體"/>
      <family val="4"/>
      <charset val="136"/>
    </font>
    <font>
      <sz val="10"/>
      <color rgb="FF0000FF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C00000"/>
      <name val="標楷體"/>
      <family val="4"/>
      <charset val="136"/>
    </font>
    <font>
      <sz val="10"/>
      <color rgb="FFC00000"/>
      <name val="標楷體"/>
      <family val="4"/>
      <charset val="136"/>
    </font>
    <font>
      <sz val="11"/>
      <color rgb="FFC00000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rgb="FF0000FF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indexed="60"/>
      <name val="新細明體"/>
      <family val="1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color rgb="FF0000FF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rgb="FF0000FF"/>
      <name val="新細明體"/>
      <family val="1"/>
      <charset val="136"/>
      <scheme val="minor"/>
    </font>
    <font>
      <sz val="10"/>
      <color rgb="FF0000FF"/>
      <name val="新細明體"/>
      <family val="1"/>
      <charset val="136"/>
      <scheme val="minor"/>
    </font>
    <font>
      <sz val="10"/>
      <color rgb="FFC00000"/>
      <name val="新細明體"/>
      <family val="1"/>
      <charset val="136"/>
      <scheme val="minor"/>
    </font>
    <font>
      <sz val="12"/>
      <color rgb="FFC00000"/>
      <name val="新細明體"/>
      <family val="1"/>
      <charset val="136"/>
      <scheme val="minor"/>
    </font>
    <font>
      <sz val="10"/>
      <color rgb="FFC00000"/>
      <name val="新細明體"/>
      <family val="1"/>
      <charset val="136"/>
    </font>
    <font>
      <sz val="12"/>
      <color rgb="FFC00000"/>
      <name val="新細明體"/>
      <family val="1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8"/>
      <color rgb="FF0000FF"/>
      <name val="標楷體"/>
      <family val="4"/>
      <charset val="136"/>
    </font>
    <font>
      <sz val="8"/>
      <color rgb="FFC00000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b/>
      <sz val="8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1"/>
      <name val="Times New Roman"/>
      <family val="1"/>
    </font>
    <font>
      <b/>
      <sz val="12"/>
      <color rgb="FFFF0000"/>
      <name val="新細明體"/>
      <family val="1"/>
      <charset val="136"/>
    </font>
    <font>
      <b/>
      <u val="double"/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color indexed="60"/>
      <name val="新細明體"/>
      <family val="1"/>
      <charset val="136"/>
    </font>
    <font>
      <sz val="10"/>
      <color indexed="6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66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>
      <alignment vertical="center"/>
    </xf>
  </cellStyleXfs>
  <cellXfs count="464">
    <xf numFmtId="0" fontId="0" fillId="0" borderId="0" xfId="0">
      <alignment vertical="center"/>
    </xf>
    <xf numFmtId="0" fontId="5" fillId="0" borderId="6" xfId="0" applyFont="1" applyFill="1" applyBorder="1" applyAlignment="1">
      <alignment horizontal="justify" vertical="center" wrapText="1"/>
    </xf>
    <xf numFmtId="177" fontId="5" fillId="0" borderId="6" xfId="0" applyNumberFormat="1" applyFont="1" applyFill="1" applyBorder="1" applyAlignment="1">
      <alignment horizontal="right" vertical="center" wrapText="1"/>
    </xf>
    <xf numFmtId="177" fontId="5" fillId="3" borderId="6" xfId="0" applyNumberFormat="1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justify" vertical="center" wrapText="1"/>
    </xf>
    <xf numFmtId="177" fontId="8" fillId="3" borderId="6" xfId="0" applyNumberFormat="1" applyFont="1" applyFill="1" applyBorder="1" applyAlignment="1">
      <alignment horizontal="right" vertical="center" wrapText="1"/>
    </xf>
    <xf numFmtId="0" fontId="11" fillId="3" borderId="9" xfId="0" applyFont="1" applyFill="1" applyBorder="1" applyAlignment="1">
      <alignment horizontal="justify" vertical="center" wrapText="1"/>
    </xf>
    <xf numFmtId="0" fontId="8" fillId="3" borderId="6" xfId="0" applyFont="1" applyFill="1" applyBorder="1" applyAlignment="1">
      <alignment horizontal="justify" vertical="center" wrapText="1"/>
    </xf>
    <xf numFmtId="178" fontId="11" fillId="3" borderId="6" xfId="0" applyNumberFormat="1" applyFont="1" applyFill="1" applyBorder="1" applyAlignment="1">
      <alignment horizontal="right" vertical="center" wrapText="1"/>
    </xf>
    <xf numFmtId="178" fontId="17" fillId="0" borderId="15" xfId="0" applyNumberFormat="1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left" vertical="center" wrapText="1"/>
    </xf>
    <xf numFmtId="178" fontId="5" fillId="3" borderId="6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left" vertical="center" wrapText="1"/>
    </xf>
    <xf numFmtId="178" fontId="5" fillId="0" borderId="6" xfId="0" applyNumberFormat="1" applyFont="1" applyFill="1" applyBorder="1" applyAlignment="1">
      <alignment horizontal="right" vertical="center" wrapText="1"/>
    </xf>
    <xf numFmtId="178" fontId="11" fillId="0" borderId="6" xfId="0" applyNumberFormat="1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left" vertical="center" wrapText="1"/>
    </xf>
    <xf numFmtId="178" fontId="8" fillId="0" borderId="22" xfId="0" applyNumberFormat="1" applyFont="1" applyFill="1" applyBorder="1" applyAlignment="1">
      <alignment horizontal="right" vertical="center" wrapText="1"/>
    </xf>
    <xf numFmtId="0" fontId="15" fillId="0" borderId="23" xfId="0" applyFont="1" applyFill="1" applyBorder="1" applyAlignment="1">
      <alignment horizontal="left" vertical="center" wrapText="1"/>
    </xf>
    <xf numFmtId="178" fontId="5" fillId="0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left" vertical="center" wrapText="1"/>
    </xf>
    <xf numFmtId="178" fontId="17" fillId="0" borderId="6" xfId="0" applyNumberFormat="1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justify" vertical="top" wrapText="1"/>
    </xf>
    <xf numFmtId="178" fontId="11" fillId="0" borderId="22" xfId="0" applyNumberFormat="1" applyFont="1" applyFill="1" applyBorder="1" applyAlignment="1">
      <alignment horizontal="righ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178" fontId="11" fillId="3" borderId="22" xfId="0" applyNumberFormat="1" applyFont="1" applyFill="1" applyBorder="1" applyAlignment="1">
      <alignment horizontal="right" vertical="center" wrapText="1"/>
    </xf>
    <xf numFmtId="178" fontId="5" fillId="0" borderId="22" xfId="0" applyNumberFormat="1" applyFont="1" applyFill="1" applyBorder="1" applyAlignment="1">
      <alignment horizontal="right" vertical="center" wrapText="1"/>
    </xf>
    <xf numFmtId="0" fontId="7" fillId="0" borderId="23" xfId="0" applyFont="1" applyFill="1" applyBorder="1" applyAlignment="1">
      <alignment horizontal="left" vertical="center" wrapText="1"/>
    </xf>
    <xf numFmtId="178" fontId="11" fillId="0" borderId="15" xfId="0" applyNumberFormat="1" applyFont="1" applyFill="1" applyBorder="1" applyAlignment="1">
      <alignment horizontal="righ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left" vertical="center" wrapText="1"/>
    </xf>
    <xf numFmtId="178" fontId="5" fillId="0" borderId="1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177" fontId="8" fillId="4" borderId="6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Border="1">
      <alignment vertical="center"/>
    </xf>
    <xf numFmtId="0" fontId="16" fillId="0" borderId="36" xfId="0" applyFont="1" applyBorder="1" applyAlignment="1">
      <alignment horizontal="left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5" fillId="3" borderId="36" xfId="0" applyFont="1" applyFill="1" applyBorder="1" applyAlignment="1">
      <alignment horizontal="center" vertical="center" wrapText="1"/>
    </xf>
    <xf numFmtId="178" fontId="5" fillId="0" borderId="14" xfId="0" applyNumberFormat="1" applyFont="1" applyFill="1" applyBorder="1" applyAlignment="1">
      <alignment horizontal="righ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 wrapText="1"/>
    </xf>
    <xf numFmtId="178" fontId="11" fillId="3" borderId="15" xfId="0" applyNumberFormat="1" applyFont="1" applyFill="1" applyBorder="1" applyAlignment="1">
      <alignment horizontal="righ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76" fontId="16" fillId="0" borderId="24" xfId="0" applyNumberFormat="1" applyFont="1" applyBorder="1" applyAlignment="1">
      <alignment horizontal="center" vertical="center" wrapText="1"/>
    </xf>
    <xf numFmtId="0" fontId="16" fillId="0" borderId="36" xfId="0" applyFont="1" applyBorder="1" applyAlignment="1">
      <alignment horizontal="left" vertical="center" wrapText="1"/>
    </xf>
    <xf numFmtId="176" fontId="16" fillId="0" borderId="25" xfId="0" applyNumberFormat="1" applyFont="1" applyBorder="1" applyAlignment="1">
      <alignment horizontal="center" vertical="center" wrapText="1"/>
    </xf>
    <xf numFmtId="178" fontId="8" fillId="0" borderId="6" xfId="0" applyNumberFormat="1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176" fontId="16" fillId="0" borderId="39" xfId="0" applyNumberFormat="1" applyFont="1" applyBorder="1" applyAlignment="1">
      <alignment horizontal="center" vertical="center" wrapText="1"/>
    </xf>
    <xf numFmtId="176" fontId="16" fillId="0" borderId="40" xfId="0" applyNumberFormat="1" applyFont="1" applyBorder="1" applyAlignment="1">
      <alignment horizontal="center" vertical="center" wrapText="1"/>
    </xf>
    <xf numFmtId="176" fontId="5" fillId="0" borderId="40" xfId="0" applyNumberFormat="1" applyFont="1" applyBorder="1" applyAlignment="1">
      <alignment horizontal="center" vertical="center" wrapText="1"/>
    </xf>
    <xf numFmtId="176" fontId="5" fillId="0" borderId="30" xfId="0" applyNumberFormat="1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6" fillId="0" borderId="41" xfId="0" applyFont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178" fontId="11" fillId="0" borderId="11" xfId="0" applyNumberFormat="1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7" fillId="0" borderId="0" xfId="1" applyFont="1">
      <alignment vertical="center"/>
    </xf>
    <xf numFmtId="0" fontId="6" fillId="0" borderId="6" xfId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vertical="center" wrapText="1"/>
    </xf>
    <xf numFmtId="177" fontId="6" fillId="2" borderId="6" xfId="1" applyNumberFormat="1" applyFont="1" applyFill="1" applyBorder="1" applyAlignment="1">
      <alignment horizontal="right" vertical="center" wrapText="1"/>
    </xf>
    <xf numFmtId="177" fontId="6" fillId="0" borderId="6" xfId="1" applyNumberFormat="1" applyFont="1" applyFill="1" applyBorder="1" applyAlignment="1">
      <alignment horizontal="right" vertical="center" wrapText="1"/>
    </xf>
    <xf numFmtId="176" fontId="6" fillId="0" borderId="6" xfId="1" applyNumberFormat="1" applyFont="1" applyFill="1" applyBorder="1" applyAlignment="1">
      <alignment horizontal="center" vertical="center" wrapText="1"/>
    </xf>
    <xf numFmtId="178" fontId="6" fillId="0" borderId="6" xfId="1" applyNumberFormat="1" applyFont="1" applyFill="1" applyBorder="1" applyAlignment="1">
      <alignment horizontal="right" vertical="center" wrapText="1"/>
    </xf>
    <xf numFmtId="177" fontId="6" fillId="3" borderId="6" xfId="1" applyNumberFormat="1" applyFont="1" applyFill="1" applyBorder="1" applyAlignment="1">
      <alignment horizontal="right" vertical="center" wrapText="1"/>
    </xf>
    <xf numFmtId="178" fontId="6" fillId="3" borderId="6" xfId="1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justify" vertical="center" wrapText="1"/>
    </xf>
    <xf numFmtId="177" fontId="6" fillId="3" borderId="6" xfId="0" applyNumberFormat="1" applyFont="1" applyFill="1" applyBorder="1" applyAlignment="1">
      <alignment horizontal="right" vertical="center" wrapText="1"/>
    </xf>
    <xf numFmtId="178" fontId="14" fillId="3" borderId="6" xfId="1" applyNumberFormat="1" applyFont="1" applyFill="1" applyBorder="1" applyAlignment="1">
      <alignment horizontal="right" vertical="center" wrapText="1"/>
    </xf>
    <xf numFmtId="0" fontId="26" fillId="0" borderId="0" xfId="1">
      <alignment vertical="center"/>
    </xf>
    <xf numFmtId="3" fontId="6" fillId="0" borderId="6" xfId="1" applyNumberFormat="1" applyFont="1" applyFill="1" applyBorder="1" applyAlignment="1">
      <alignment horizontal="left" vertical="center" wrapText="1"/>
    </xf>
    <xf numFmtId="177" fontId="14" fillId="3" borderId="6" xfId="1" applyNumberFormat="1" applyFont="1" applyFill="1" applyBorder="1" applyAlignment="1">
      <alignment horizontal="right" vertical="center" wrapText="1"/>
    </xf>
    <xf numFmtId="0" fontId="0" fillId="3" borderId="0" xfId="0" applyFont="1" applyFill="1">
      <alignment vertical="center"/>
    </xf>
    <xf numFmtId="0" fontId="6" fillId="7" borderId="6" xfId="0" applyFont="1" applyFill="1" applyBorder="1" applyAlignment="1">
      <alignment vertical="center" wrapText="1"/>
    </xf>
    <xf numFmtId="0" fontId="30" fillId="0" borderId="0" xfId="1" applyFont="1">
      <alignment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6" fillId="0" borderId="0" xfId="1" applyFont="1">
      <alignment vertical="center"/>
    </xf>
    <xf numFmtId="176" fontId="12" fillId="0" borderId="6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right" vertical="center" wrapText="1"/>
    </xf>
    <xf numFmtId="177" fontId="12" fillId="3" borderId="6" xfId="1" applyNumberFormat="1" applyFont="1" applyFill="1" applyBorder="1" applyAlignment="1">
      <alignment horizontal="right" vertical="center" wrapText="1"/>
    </xf>
    <xf numFmtId="178" fontId="12" fillId="0" borderId="6" xfId="1" applyNumberFormat="1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justify" vertical="center" wrapText="1"/>
    </xf>
    <xf numFmtId="177" fontId="12" fillId="3" borderId="6" xfId="0" applyNumberFormat="1" applyFont="1" applyFill="1" applyBorder="1" applyAlignment="1">
      <alignment horizontal="right" vertical="center" wrapText="1"/>
    </xf>
    <xf numFmtId="0" fontId="12" fillId="7" borderId="6" xfId="0" applyFont="1" applyFill="1" applyBorder="1" applyAlignment="1">
      <alignment vertical="center" wrapText="1"/>
    </xf>
    <xf numFmtId="176" fontId="12" fillId="3" borderId="6" xfId="1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37" fillId="0" borderId="0" xfId="1" applyFont="1" applyFill="1" applyBorder="1" applyAlignment="1">
      <alignment horizontal="center" vertical="center" wrapText="1"/>
    </xf>
    <xf numFmtId="0" fontId="38" fillId="0" borderId="0" xfId="1" applyFont="1" applyFill="1" applyBorder="1" applyAlignment="1">
      <alignment horizontal="center" vertical="top" wrapText="1"/>
    </xf>
    <xf numFmtId="0" fontId="38" fillId="0" borderId="0" xfId="1" applyFont="1" applyFill="1" applyBorder="1" applyAlignment="1">
      <alignment horizontal="justify" vertical="top" wrapText="1"/>
    </xf>
    <xf numFmtId="178" fontId="6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left" vertical="center" wrapText="1"/>
    </xf>
    <xf numFmtId="178" fontId="5" fillId="0" borderId="0" xfId="1" applyNumberFormat="1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39" fillId="0" borderId="0" xfId="1" applyFont="1" applyFill="1" applyBorder="1" applyAlignment="1">
      <alignment horizontal="center" vertical="center" wrapText="1"/>
    </xf>
    <xf numFmtId="0" fontId="38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vertical="center" wrapText="1"/>
    </xf>
    <xf numFmtId="178" fontId="9" fillId="0" borderId="0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justify" vertical="top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horizontal="justify" vertical="top"/>
    </xf>
    <xf numFmtId="0" fontId="40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178" fontId="12" fillId="0" borderId="0" xfId="1" applyNumberFormat="1" applyFont="1" applyFill="1" applyBorder="1" applyAlignment="1">
      <alignment horizontal="right" vertical="center" wrapText="1"/>
    </xf>
    <xf numFmtId="0" fontId="38" fillId="0" borderId="0" xfId="1" applyFont="1" applyFill="1" applyBorder="1" applyAlignment="1">
      <alignment horizontal="justify" vertical="top"/>
    </xf>
    <xf numFmtId="0" fontId="38" fillId="0" borderId="0" xfId="1" applyFont="1" applyBorder="1" applyAlignment="1">
      <alignment horizontal="justify" vertical="top"/>
    </xf>
    <xf numFmtId="0" fontId="38" fillId="0" borderId="0" xfId="1" applyFont="1" applyFill="1" applyBorder="1" applyAlignment="1">
      <alignment horizontal="center" vertical="top" textRotation="255"/>
    </xf>
    <xf numFmtId="0" fontId="6" fillId="0" borderId="0" xfId="1" applyFont="1" applyFill="1" applyBorder="1" applyAlignment="1">
      <alignment horizontal="justify" vertical="center" wrapText="1"/>
    </xf>
    <xf numFmtId="0" fontId="6" fillId="0" borderId="0" xfId="1" applyFont="1" applyFill="1" applyBorder="1" applyAlignment="1">
      <alignment vertical="center" wrapText="1"/>
    </xf>
    <xf numFmtId="177" fontId="6" fillId="0" borderId="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26" fillId="0" borderId="0" xfId="1" applyFill="1">
      <alignment vertical="center"/>
    </xf>
    <xf numFmtId="0" fontId="41" fillId="0" borderId="0" xfId="0" applyFont="1">
      <alignment vertical="center"/>
    </xf>
    <xf numFmtId="0" fontId="6" fillId="0" borderId="0" xfId="1" applyFont="1" applyFill="1">
      <alignment vertical="center"/>
    </xf>
    <xf numFmtId="0" fontId="28" fillId="0" borderId="0" xfId="0" applyFont="1">
      <alignment vertical="center"/>
    </xf>
    <xf numFmtId="0" fontId="42" fillId="0" borderId="0" xfId="1" applyFont="1">
      <alignment vertical="center"/>
    </xf>
    <xf numFmtId="0" fontId="27" fillId="0" borderId="0" xfId="1" applyFont="1" applyFill="1">
      <alignment vertical="center"/>
    </xf>
    <xf numFmtId="0" fontId="42" fillId="0" borderId="0" xfId="1" applyFont="1" applyFill="1">
      <alignment vertical="center"/>
    </xf>
    <xf numFmtId="0" fontId="43" fillId="0" borderId="0" xfId="0" applyFont="1">
      <alignment vertical="center"/>
    </xf>
    <xf numFmtId="3" fontId="6" fillId="0" borderId="6" xfId="1" applyNumberFormat="1" applyFont="1" applyFill="1" applyBorder="1" applyAlignment="1">
      <alignment horizontal="right" vertical="center" wrapText="1"/>
    </xf>
    <xf numFmtId="3" fontId="14" fillId="0" borderId="6" xfId="1" applyNumberFormat="1" applyFont="1" applyFill="1" applyBorder="1" applyAlignment="1">
      <alignment horizontal="right" vertical="center" wrapText="1"/>
    </xf>
    <xf numFmtId="178" fontId="9" fillId="0" borderId="6" xfId="1" applyNumberFormat="1" applyFont="1" applyFill="1" applyBorder="1" applyAlignment="1">
      <alignment horizontal="right" vertical="center" wrapText="1"/>
    </xf>
    <xf numFmtId="177" fontId="6" fillId="0" borderId="6" xfId="0" applyNumberFormat="1" applyFont="1" applyFill="1" applyBorder="1" applyAlignment="1">
      <alignment horizontal="right" vertical="center" wrapText="1"/>
    </xf>
    <xf numFmtId="3" fontId="12" fillId="0" borderId="6" xfId="1" applyNumberFormat="1" applyFont="1" applyFill="1" applyBorder="1">
      <alignment vertical="center"/>
    </xf>
    <xf numFmtId="0" fontId="12" fillId="0" borderId="6" xfId="1" applyFont="1" applyFill="1" applyBorder="1" applyAlignment="1">
      <alignment horizontal="left" vertical="center" wrapText="1"/>
    </xf>
    <xf numFmtId="0" fontId="44" fillId="0" borderId="0" xfId="1" applyFont="1" applyFill="1" applyBorder="1" applyAlignment="1">
      <alignment horizontal="center" vertical="top"/>
    </xf>
    <xf numFmtId="0" fontId="37" fillId="0" borderId="0" xfId="1" applyFont="1" applyFill="1" applyBorder="1" applyAlignment="1">
      <alignment horizontal="left" vertical="center" wrapText="1"/>
    </xf>
    <xf numFmtId="178" fontId="37" fillId="0" borderId="0" xfId="1" applyNumberFormat="1" applyFont="1" applyFill="1" applyBorder="1" applyAlignment="1">
      <alignment horizontal="right" vertical="center" wrapText="1"/>
    </xf>
    <xf numFmtId="0" fontId="45" fillId="0" borderId="0" xfId="0" applyFo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top" wrapText="1"/>
    </xf>
    <xf numFmtId="0" fontId="7" fillId="3" borderId="9" xfId="0" applyFont="1" applyFill="1" applyBorder="1" applyAlignment="1">
      <alignment horizontal="left" vertical="center" wrapText="1"/>
    </xf>
    <xf numFmtId="178" fontId="11" fillId="3" borderId="18" xfId="0" applyNumberFormat="1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center" vertical="center" wrapText="1"/>
    </xf>
    <xf numFmtId="178" fontId="11" fillId="0" borderId="14" xfId="0" applyNumberFormat="1" applyFont="1" applyFill="1" applyBorder="1" applyAlignment="1">
      <alignment horizontal="right" vertical="center" wrapText="1"/>
    </xf>
    <xf numFmtId="176" fontId="6" fillId="3" borderId="6" xfId="1" applyNumberFormat="1" applyFont="1" applyFill="1" applyBorder="1" applyAlignment="1">
      <alignment horizontal="center" vertical="center" wrapText="1"/>
    </xf>
    <xf numFmtId="3" fontId="12" fillId="3" borderId="6" xfId="1" applyNumberFormat="1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justify" vertical="center" wrapText="1"/>
    </xf>
    <xf numFmtId="177" fontId="12" fillId="0" borderId="6" xfId="0" applyNumberFormat="1" applyFont="1" applyFill="1" applyBorder="1" applyAlignment="1">
      <alignment horizontal="right" vertical="center" wrapText="1"/>
    </xf>
    <xf numFmtId="0" fontId="12" fillId="3" borderId="6" xfId="1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justify" vertical="top" wrapText="1"/>
    </xf>
    <xf numFmtId="0" fontId="16" fillId="0" borderId="17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5" fillId="5" borderId="6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178" fontId="17" fillId="3" borderId="14" xfId="0" applyNumberFormat="1" applyFont="1" applyFill="1" applyBorder="1" applyAlignment="1">
      <alignment horizontal="right" vertical="center" wrapText="1"/>
    </xf>
    <xf numFmtId="0" fontId="13" fillId="3" borderId="38" xfId="0" applyFont="1" applyFill="1" applyBorder="1" applyAlignment="1">
      <alignment horizontal="left" vertical="center" wrapText="1"/>
    </xf>
    <xf numFmtId="178" fontId="8" fillId="3" borderId="6" xfId="0" applyNumberFormat="1" applyFont="1" applyFill="1" applyBorder="1" applyAlignment="1">
      <alignment horizontal="righ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178" fontId="5" fillId="3" borderId="14" xfId="0" applyNumberFormat="1" applyFont="1" applyFill="1" applyBorder="1" applyAlignment="1">
      <alignment horizontal="right" vertical="center" wrapText="1"/>
    </xf>
    <xf numFmtId="0" fontId="7" fillId="3" borderId="38" xfId="0" applyFont="1" applyFill="1" applyBorder="1" applyAlignment="1">
      <alignment horizontal="left" vertical="center" wrapText="1"/>
    </xf>
    <xf numFmtId="178" fontId="11" fillId="3" borderId="11" xfId="0" applyNumberFormat="1" applyFont="1" applyFill="1" applyBorder="1" applyAlignment="1">
      <alignment horizontal="right" vertical="center" wrapText="1"/>
    </xf>
    <xf numFmtId="0" fontId="11" fillId="3" borderId="12" xfId="0" applyFont="1" applyFill="1" applyBorder="1" applyAlignment="1">
      <alignment horizontal="justify" vertical="center" wrapText="1"/>
    </xf>
    <xf numFmtId="178" fontId="11" fillId="3" borderId="17" xfId="0" applyNumberFormat="1" applyFont="1" applyFill="1" applyBorder="1" applyAlignment="1">
      <alignment horizontal="right" vertical="center" wrapText="1"/>
    </xf>
    <xf numFmtId="178" fontId="8" fillId="3" borderId="17" xfId="0" applyNumberFormat="1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justify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0" fillId="0" borderId="43" xfId="0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177" fontId="5" fillId="5" borderId="18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7" fontId="5" fillId="2" borderId="6" xfId="0" applyNumberFormat="1" applyFont="1" applyFill="1" applyBorder="1" applyAlignment="1">
      <alignment horizontal="right" vertical="center" wrapText="1"/>
    </xf>
    <xf numFmtId="176" fontId="5" fillId="9" borderId="8" xfId="0" applyNumberFormat="1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justify" vertical="center" wrapText="1"/>
    </xf>
    <xf numFmtId="0" fontId="5" fillId="9" borderId="6" xfId="0" applyFont="1" applyFill="1" applyBorder="1" applyAlignment="1">
      <alignment horizontal="center" vertical="center" wrapText="1"/>
    </xf>
    <xf numFmtId="177" fontId="5" fillId="9" borderId="6" xfId="0" applyNumberFormat="1" applyFont="1" applyFill="1" applyBorder="1" applyAlignment="1">
      <alignment horizontal="righ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6" fillId="3" borderId="28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justify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 wrapText="1" shrinkToFit="1"/>
    </xf>
    <xf numFmtId="0" fontId="5" fillId="3" borderId="9" xfId="0" applyFont="1" applyFill="1" applyBorder="1" applyAlignment="1">
      <alignment horizontal="justify" vertical="center" wrapText="1"/>
    </xf>
    <xf numFmtId="0" fontId="11" fillId="0" borderId="9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right" vertical="center" wrapText="1"/>
    </xf>
    <xf numFmtId="0" fontId="11" fillId="10" borderId="6" xfId="0" applyFont="1" applyFill="1" applyBorder="1" applyAlignment="1">
      <alignment horizontal="justify" vertical="center" wrapText="1"/>
    </xf>
    <xf numFmtId="0" fontId="12" fillId="6" borderId="28" xfId="0" applyFont="1" applyFill="1" applyBorder="1" applyAlignment="1">
      <alignment horizontal="center" vertical="center" wrapText="1"/>
    </xf>
    <xf numFmtId="177" fontId="11" fillId="3" borderId="6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left" vertical="center" wrapText="1" shrinkToFit="1"/>
    </xf>
    <xf numFmtId="0" fontId="13" fillId="3" borderId="9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justify" vertical="center" wrapText="1"/>
    </xf>
    <xf numFmtId="176" fontId="5" fillId="3" borderId="8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16" fillId="0" borderId="14" xfId="0" applyFont="1" applyFill="1" applyBorder="1" applyAlignment="1">
      <alignment vertical="top" wrapText="1"/>
    </xf>
    <xf numFmtId="0" fontId="16" fillId="0" borderId="17" xfId="0" applyFont="1" applyFill="1" applyBorder="1" applyAlignment="1">
      <alignment vertical="top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justify" vertical="top" wrapText="1"/>
    </xf>
    <xf numFmtId="0" fontId="12" fillId="3" borderId="2" xfId="0" applyFont="1" applyFill="1" applyBorder="1" applyAlignment="1">
      <alignment horizontal="center" vertical="center" wrapText="1"/>
    </xf>
    <xf numFmtId="178" fontId="11" fillId="3" borderId="2" xfId="0" applyNumberFormat="1" applyFont="1" applyFill="1" applyBorder="1" applyAlignment="1">
      <alignment horizontal="righ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justify" vertical="top" wrapText="1"/>
    </xf>
    <xf numFmtId="0" fontId="7" fillId="3" borderId="7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6" fillId="0" borderId="45" xfId="0" applyFont="1" applyFill="1" applyBorder="1" applyAlignment="1">
      <alignment horizontal="justify" vertical="top" wrapText="1"/>
    </xf>
    <xf numFmtId="0" fontId="15" fillId="3" borderId="23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justify" vertical="top" wrapText="1"/>
    </xf>
    <xf numFmtId="0" fontId="16" fillId="0" borderId="10" xfId="0" applyFont="1" applyFill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justify" vertical="center" wrapText="1"/>
    </xf>
    <xf numFmtId="0" fontId="6" fillId="6" borderId="6" xfId="0" applyFont="1" applyFill="1" applyBorder="1" applyAlignment="1">
      <alignment horizontal="center" vertical="center" wrapText="1"/>
    </xf>
    <xf numFmtId="177" fontId="5" fillId="3" borderId="15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top" textRotation="255" wrapText="1"/>
    </xf>
    <xf numFmtId="0" fontId="11" fillId="3" borderId="18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top" textRotation="255" wrapText="1"/>
    </xf>
    <xf numFmtId="0" fontId="11" fillId="3" borderId="22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28" fillId="0" borderId="6" xfId="0" applyFont="1" applyBorder="1">
      <alignment vertical="center"/>
    </xf>
    <xf numFmtId="0" fontId="6" fillId="3" borderId="6" xfId="1" applyFont="1" applyFill="1" applyBorder="1" applyAlignment="1">
      <alignment horizontal="center" vertical="center" wrapText="1"/>
    </xf>
    <xf numFmtId="0" fontId="27" fillId="0" borderId="6" xfId="1" applyFont="1" applyBorder="1">
      <alignment vertical="center"/>
    </xf>
    <xf numFmtId="0" fontId="6" fillId="6" borderId="6" xfId="1" applyFont="1" applyFill="1" applyBorder="1" applyAlignment="1">
      <alignment horizontal="center" vertical="center" wrapText="1"/>
    </xf>
    <xf numFmtId="0" fontId="28" fillId="3" borderId="6" xfId="0" applyFont="1" applyFill="1" applyBorder="1">
      <alignment vertical="center"/>
    </xf>
    <xf numFmtId="0" fontId="29" fillId="0" borderId="6" xfId="1" applyFont="1" applyBorder="1">
      <alignment vertical="center"/>
    </xf>
    <xf numFmtId="0" fontId="32" fillId="0" borderId="6" xfId="0" applyFont="1" applyBorder="1">
      <alignment vertical="center"/>
    </xf>
    <xf numFmtId="0" fontId="33" fillId="0" borderId="6" xfId="0" applyFont="1" applyBorder="1">
      <alignment vertical="center"/>
    </xf>
    <xf numFmtId="0" fontId="35" fillId="0" borderId="6" xfId="1" applyFont="1" applyBorder="1">
      <alignment vertical="center"/>
    </xf>
    <xf numFmtId="0" fontId="12" fillId="3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176" fontId="9" fillId="3" borderId="6" xfId="1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vertical="center" wrapText="1"/>
    </xf>
    <xf numFmtId="178" fontId="9" fillId="3" borderId="6" xfId="1" applyNumberFormat="1" applyFont="1" applyFill="1" applyBorder="1" applyAlignment="1">
      <alignment horizontal="right" vertical="center" wrapText="1"/>
    </xf>
    <xf numFmtId="176" fontId="9" fillId="0" borderId="6" xfId="1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top" wrapText="1"/>
    </xf>
    <xf numFmtId="0" fontId="14" fillId="0" borderId="6" xfId="0" applyFont="1" applyBorder="1">
      <alignment vertical="center"/>
    </xf>
    <xf numFmtId="3" fontId="6" fillId="3" borderId="6" xfId="1" applyNumberFormat="1" applyFont="1" applyFill="1" applyBorder="1" applyAlignment="1">
      <alignment horizontal="right" vertical="center" wrapText="1"/>
    </xf>
    <xf numFmtId="3" fontId="14" fillId="3" borderId="6" xfId="1" applyNumberFormat="1" applyFont="1" applyFill="1" applyBorder="1" applyAlignment="1">
      <alignment horizontal="right" vertical="center" wrapText="1"/>
    </xf>
    <xf numFmtId="177" fontId="6" fillId="6" borderId="6" xfId="0" applyNumberFormat="1" applyFont="1" applyFill="1" applyBorder="1" applyAlignment="1">
      <alignment horizontal="right" vertical="center" wrapText="1"/>
    </xf>
    <xf numFmtId="177" fontId="9" fillId="3" borderId="6" xfId="1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vertical="center" wrapText="1"/>
    </xf>
    <xf numFmtId="178" fontId="14" fillId="0" borderId="6" xfId="1" applyNumberFormat="1" applyFont="1" applyFill="1" applyBorder="1" applyAlignment="1">
      <alignment horizontal="right" vertical="center" wrapText="1"/>
    </xf>
    <xf numFmtId="3" fontId="6" fillId="3" borderId="6" xfId="1" applyNumberFormat="1" applyFont="1" applyFill="1" applyBorder="1" applyAlignment="1">
      <alignment horizontal="left" vertical="center" wrapText="1"/>
    </xf>
    <xf numFmtId="3" fontId="12" fillId="3" borderId="6" xfId="1" applyNumberFormat="1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left" vertical="center" wrapText="1"/>
    </xf>
    <xf numFmtId="41" fontId="12" fillId="3" borderId="6" xfId="1" applyNumberFormat="1" applyFont="1" applyFill="1" applyBorder="1" applyAlignment="1">
      <alignment horizontal="right" vertical="center" wrapText="1"/>
    </xf>
    <xf numFmtId="0" fontId="12" fillId="3" borderId="6" xfId="1" applyFont="1" applyFill="1" applyBorder="1">
      <alignment vertical="center"/>
    </xf>
    <xf numFmtId="178" fontId="12" fillId="3" borderId="6" xfId="0" applyNumberFormat="1" applyFont="1" applyFill="1" applyBorder="1" applyAlignment="1">
      <alignment horizontal="right" vertical="center" wrapText="1"/>
    </xf>
    <xf numFmtId="3" fontId="12" fillId="3" borderId="6" xfId="1" applyNumberFormat="1" applyFont="1" applyFill="1" applyBorder="1">
      <alignment vertical="center"/>
    </xf>
    <xf numFmtId="0" fontId="12" fillId="0" borderId="6" xfId="1" applyFont="1" applyBorder="1" applyAlignment="1">
      <alignment horizontal="justify" vertical="center"/>
    </xf>
    <xf numFmtId="0" fontId="9" fillId="0" borderId="6" xfId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3" fontId="9" fillId="0" borderId="6" xfId="1" applyNumberFormat="1" applyFont="1" applyFill="1" applyBorder="1">
      <alignment vertical="center"/>
    </xf>
    <xf numFmtId="0" fontId="9" fillId="0" borderId="6" xfId="1" applyFont="1" applyFill="1" applyBorder="1" applyAlignment="1">
      <alignment horizontal="justify" vertical="center" wrapText="1"/>
    </xf>
    <xf numFmtId="3" fontId="9" fillId="3" borderId="6" xfId="1" applyNumberFormat="1" applyFont="1" applyFill="1" applyBorder="1" applyAlignment="1">
      <alignment horizontal="left" vertical="center" wrapText="1"/>
    </xf>
    <xf numFmtId="0" fontId="15" fillId="3" borderId="19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justify" vertical="top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28" fillId="0" borderId="9" xfId="0" applyFont="1" applyBorder="1">
      <alignment vertical="center"/>
    </xf>
    <xf numFmtId="0" fontId="6" fillId="3" borderId="8" xfId="1" applyFont="1" applyFill="1" applyBorder="1" applyAlignment="1">
      <alignment horizontal="center" vertical="center" wrapText="1"/>
    </xf>
    <xf numFmtId="0" fontId="27" fillId="0" borderId="9" xfId="1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28" fillId="3" borderId="9" xfId="0" applyFont="1" applyFill="1" applyBorder="1">
      <alignment vertical="center"/>
    </xf>
    <xf numFmtId="0" fontId="9" fillId="3" borderId="8" xfId="1" applyFont="1" applyFill="1" applyBorder="1" applyAlignment="1">
      <alignment horizontal="center" vertical="center" wrapText="1"/>
    </xf>
    <xf numFmtId="176" fontId="9" fillId="3" borderId="22" xfId="1" applyNumberFormat="1" applyFont="1" applyFill="1" applyBorder="1" applyAlignment="1">
      <alignment horizontal="center" vertical="center" wrapText="1"/>
    </xf>
    <xf numFmtId="178" fontId="9" fillId="0" borderId="22" xfId="1" applyNumberFormat="1" applyFont="1" applyFill="1" applyBorder="1" applyAlignment="1">
      <alignment horizontal="right" vertical="center" wrapText="1"/>
    </xf>
    <xf numFmtId="0" fontId="28" fillId="0" borderId="23" xfId="0" applyFont="1" applyBorder="1">
      <alignment vertical="center"/>
    </xf>
    <xf numFmtId="0" fontId="13" fillId="3" borderId="23" xfId="0" applyFont="1" applyFill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178" fontId="8" fillId="0" borderId="18" xfId="0" applyNumberFormat="1" applyFont="1" applyFill="1" applyBorder="1" applyAlignment="1">
      <alignment horizontal="right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top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46" xfId="0" applyFont="1" applyFill="1" applyBorder="1" applyAlignment="1">
      <alignment horizontal="left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justify" vertical="top" wrapText="1"/>
    </xf>
    <xf numFmtId="0" fontId="6" fillId="0" borderId="6" xfId="0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177" fontId="9" fillId="3" borderId="6" xfId="0" applyNumberFormat="1" applyFont="1" applyFill="1" applyBorder="1" applyAlignment="1">
      <alignment horizontal="right" vertical="center" wrapText="1"/>
    </xf>
    <xf numFmtId="0" fontId="9" fillId="3" borderId="6" xfId="1" applyFont="1" applyFill="1" applyBorder="1" applyAlignment="1">
      <alignment horizontal="left" vertical="center" wrapText="1"/>
    </xf>
    <xf numFmtId="0" fontId="6" fillId="3" borderId="20" xfId="1" applyFont="1" applyFill="1" applyBorder="1" applyAlignment="1">
      <alignment horizontal="center" vertical="center" wrapText="1"/>
    </xf>
    <xf numFmtId="176" fontId="6" fillId="3" borderId="18" xfId="1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177" fontId="6" fillId="6" borderId="18" xfId="0" applyNumberFormat="1" applyFont="1" applyFill="1" applyBorder="1" applyAlignment="1">
      <alignment horizontal="right" vertical="center" wrapText="1"/>
    </xf>
    <xf numFmtId="3" fontId="14" fillId="0" borderId="18" xfId="1" applyNumberFormat="1" applyFont="1" applyFill="1" applyBorder="1" applyAlignment="1">
      <alignment horizontal="right" vertical="center" wrapText="1"/>
    </xf>
    <xf numFmtId="177" fontId="6" fillId="3" borderId="18" xfId="1" applyNumberFormat="1" applyFont="1" applyFill="1" applyBorder="1" applyAlignment="1">
      <alignment horizontal="right" vertical="center" wrapText="1"/>
    </xf>
    <xf numFmtId="0" fontId="27" fillId="0" borderId="19" xfId="1" applyFont="1" applyBorder="1">
      <alignment vertical="center"/>
    </xf>
    <xf numFmtId="178" fontId="9" fillId="5" borderId="6" xfId="1" applyNumberFormat="1" applyFont="1" applyFill="1" applyBorder="1" applyAlignment="1">
      <alignment horizontal="right" vertical="center" wrapText="1"/>
    </xf>
    <xf numFmtId="0" fontId="16" fillId="0" borderId="41" xfId="0" applyFont="1" applyFill="1" applyBorder="1" applyAlignment="1">
      <alignment horizontal="justify" vertical="top" wrapText="1"/>
    </xf>
    <xf numFmtId="0" fontId="9" fillId="3" borderId="22" xfId="0" applyFont="1" applyFill="1" applyBorder="1" applyAlignment="1">
      <alignment horizontal="center" vertical="center" wrapText="1"/>
    </xf>
    <xf numFmtId="178" fontId="8" fillId="3" borderId="22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76" fontId="16" fillId="0" borderId="10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 wrapText="1"/>
    </xf>
    <xf numFmtId="178" fontId="17" fillId="3" borderId="22" xfId="0" applyNumberFormat="1" applyFont="1" applyFill="1" applyBorder="1" applyAlignment="1">
      <alignment horizontal="right" vertical="center" wrapText="1"/>
    </xf>
    <xf numFmtId="178" fontId="11" fillId="3" borderId="14" xfId="0" applyNumberFormat="1" applyFont="1" applyFill="1" applyBorder="1" applyAlignment="1">
      <alignment horizontal="right" vertical="center" wrapText="1"/>
    </xf>
    <xf numFmtId="0" fontId="11" fillId="3" borderId="38" xfId="0" applyFont="1" applyFill="1" applyBorder="1" applyAlignment="1">
      <alignment horizontal="justify" vertical="center" wrapText="1"/>
    </xf>
    <xf numFmtId="3" fontId="9" fillId="5" borderId="22" xfId="1" applyNumberFormat="1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7" fillId="0" borderId="0" xfId="0" applyFont="1" applyAlignment="1">
      <alignment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177" fontId="16" fillId="0" borderId="11" xfId="0" applyNumberFormat="1" applyFont="1" applyFill="1" applyBorder="1" applyAlignment="1">
      <alignment horizontal="center" vertical="center" wrapText="1"/>
    </xf>
    <xf numFmtId="178" fontId="20" fillId="0" borderId="32" xfId="0" applyNumberFormat="1" applyFont="1" applyFill="1" applyBorder="1" applyAlignment="1">
      <alignment horizontal="right" vertical="center" wrapText="1"/>
    </xf>
    <xf numFmtId="178" fontId="20" fillId="0" borderId="33" xfId="0" applyNumberFormat="1" applyFont="1" applyFill="1" applyBorder="1" applyAlignment="1">
      <alignment horizontal="right" vertical="center" wrapText="1"/>
    </xf>
    <xf numFmtId="0" fontId="21" fillId="0" borderId="52" xfId="0" applyFont="1" applyFill="1" applyBorder="1" applyAlignment="1">
      <alignment horizontal="left" vertical="center" wrapText="1"/>
    </xf>
    <xf numFmtId="0" fontId="49" fillId="0" borderId="50" xfId="0" applyFont="1" applyBorder="1" applyAlignment="1">
      <alignment horizontal="left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179" fontId="20" fillId="5" borderId="42" xfId="0" applyNumberFormat="1" applyFont="1" applyFill="1" applyBorder="1" applyAlignment="1">
      <alignment horizontal="right" vertical="center" wrapText="1"/>
    </xf>
    <xf numFmtId="179" fontId="20" fillId="5" borderId="33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47" xfId="0" applyFont="1" applyFill="1" applyBorder="1" applyAlignment="1">
      <alignment horizontal="center" vertical="top" wrapText="1"/>
    </xf>
    <xf numFmtId="0" fontId="16" fillId="0" borderId="48" xfId="0" applyFont="1" applyFill="1" applyBorder="1" applyAlignment="1">
      <alignment horizontal="center" vertical="top" wrapText="1"/>
    </xf>
    <xf numFmtId="0" fontId="16" fillId="0" borderId="49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center" vertical="top" wrapText="1"/>
    </xf>
    <xf numFmtId="0" fontId="16" fillId="0" borderId="24" xfId="0" applyFont="1" applyFill="1" applyBorder="1" applyAlignment="1">
      <alignment horizontal="center" vertical="top" textRotation="255" wrapText="1"/>
    </xf>
    <xf numFmtId="0" fontId="16" fillId="0" borderId="25" xfId="0" applyFont="1" applyFill="1" applyBorder="1" applyAlignment="1">
      <alignment horizontal="center" vertical="top" textRotation="255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6" fillId="0" borderId="51" xfId="1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78" fontId="20" fillId="0" borderId="41" xfId="0" applyNumberFormat="1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178" fontId="20" fillId="5" borderId="32" xfId="0" applyNumberFormat="1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77" fontId="16" fillId="8" borderId="34" xfId="0" applyNumberFormat="1" applyFont="1" applyFill="1" applyBorder="1" applyAlignment="1">
      <alignment horizontal="center" vertical="center" wrapText="1"/>
    </xf>
    <xf numFmtId="177" fontId="16" fillId="8" borderId="29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CCFF"/>
      <color rgb="FFFF66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G112"/>
  <sheetViews>
    <sheetView topLeftCell="A89" workbookViewId="0">
      <selection activeCell="B56" sqref="B56"/>
    </sheetView>
  </sheetViews>
  <sheetFormatPr defaultRowHeight="16.5"/>
  <cols>
    <col min="1" max="1" width="7" style="210" customWidth="1"/>
    <col min="2" max="2" width="38.75" style="210" customWidth="1"/>
    <col min="3" max="3" width="13" style="210" customWidth="1"/>
    <col min="4" max="4" width="11.875" style="211" customWidth="1"/>
    <col min="5" max="5" width="40.625" style="212" customWidth="1"/>
    <col min="6" max="256" width="9" style="210"/>
    <col min="257" max="257" width="7" style="210" customWidth="1"/>
    <col min="258" max="258" width="38.75" style="210" customWidth="1"/>
    <col min="259" max="259" width="13" style="210" customWidth="1"/>
    <col min="260" max="260" width="11.875" style="210" customWidth="1"/>
    <col min="261" max="261" width="40.625" style="210" customWidth="1"/>
    <col min="262" max="512" width="9" style="210"/>
    <col min="513" max="513" width="7" style="210" customWidth="1"/>
    <col min="514" max="514" width="38.75" style="210" customWidth="1"/>
    <col min="515" max="515" width="13" style="210" customWidth="1"/>
    <col min="516" max="516" width="11.875" style="210" customWidth="1"/>
    <col min="517" max="517" width="40.625" style="210" customWidth="1"/>
    <col min="518" max="768" width="9" style="210"/>
    <col min="769" max="769" width="7" style="210" customWidth="1"/>
    <col min="770" max="770" width="38.75" style="210" customWidth="1"/>
    <col min="771" max="771" width="13" style="210" customWidth="1"/>
    <col min="772" max="772" width="11.875" style="210" customWidth="1"/>
    <col min="773" max="773" width="40.625" style="210" customWidth="1"/>
    <col min="774" max="1024" width="9" style="210"/>
    <col min="1025" max="1025" width="7" style="210" customWidth="1"/>
    <col min="1026" max="1026" width="38.75" style="210" customWidth="1"/>
    <col min="1027" max="1027" width="13" style="210" customWidth="1"/>
    <col min="1028" max="1028" width="11.875" style="210" customWidth="1"/>
    <col min="1029" max="1029" width="40.625" style="210" customWidth="1"/>
    <col min="1030" max="1280" width="9" style="210"/>
    <col min="1281" max="1281" width="7" style="210" customWidth="1"/>
    <col min="1282" max="1282" width="38.75" style="210" customWidth="1"/>
    <col min="1283" max="1283" width="13" style="210" customWidth="1"/>
    <col min="1284" max="1284" width="11.875" style="210" customWidth="1"/>
    <col min="1285" max="1285" width="40.625" style="210" customWidth="1"/>
    <col min="1286" max="1536" width="9" style="210"/>
    <col min="1537" max="1537" width="7" style="210" customWidth="1"/>
    <col min="1538" max="1538" width="38.75" style="210" customWidth="1"/>
    <col min="1539" max="1539" width="13" style="210" customWidth="1"/>
    <col min="1540" max="1540" width="11.875" style="210" customWidth="1"/>
    <col min="1541" max="1541" width="40.625" style="210" customWidth="1"/>
    <col min="1542" max="1792" width="9" style="210"/>
    <col min="1793" max="1793" width="7" style="210" customWidth="1"/>
    <col min="1794" max="1794" width="38.75" style="210" customWidth="1"/>
    <col min="1795" max="1795" width="13" style="210" customWidth="1"/>
    <col min="1796" max="1796" width="11.875" style="210" customWidth="1"/>
    <col min="1797" max="1797" width="40.625" style="210" customWidth="1"/>
    <col min="1798" max="2048" width="9" style="210"/>
    <col min="2049" max="2049" width="7" style="210" customWidth="1"/>
    <col min="2050" max="2050" width="38.75" style="210" customWidth="1"/>
    <col min="2051" max="2051" width="13" style="210" customWidth="1"/>
    <col min="2052" max="2052" width="11.875" style="210" customWidth="1"/>
    <col min="2053" max="2053" width="40.625" style="210" customWidth="1"/>
    <col min="2054" max="2304" width="9" style="210"/>
    <col min="2305" max="2305" width="7" style="210" customWidth="1"/>
    <col min="2306" max="2306" width="38.75" style="210" customWidth="1"/>
    <col min="2307" max="2307" width="13" style="210" customWidth="1"/>
    <col min="2308" max="2308" width="11.875" style="210" customWidth="1"/>
    <col min="2309" max="2309" width="40.625" style="210" customWidth="1"/>
    <col min="2310" max="2560" width="9" style="210"/>
    <col min="2561" max="2561" width="7" style="210" customWidth="1"/>
    <col min="2562" max="2562" width="38.75" style="210" customWidth="1"/>
    <col min="2563" max="2563" width="13" style="210" customWidth="1"/>
    <col min="2564" max="2564" width="11.875" style="210" customWidth="1"/>
    <col min="2565" max="2565" width="40.625" style="210" customWidth="1"/>
    <col min="2566" max="2816" width="9" style="210"/>
    <col min="2817" max="2817" width="7" style="210" customWidth="1"/>
    <col min="2818" max="2818" width="38.75" style="210" customWidth="1"/>
    <col min="2819" max="2819" width="13" style="210" customWidth="1"/>
    <col min="2820" max="2820" width="11.875" style="210" customWidth="1"/>
    <col min="2821" max="2821" width="40.625" style="210" customWidth="1"/>
    <col min="2822" max="3072" width="9" style="210"/>
    <col min="3073" max="3073" width="7" style="210" customWidth="1"/>
    <col min="3074" max="3074" width="38.75" style="210" customWidth="1"/>
    <col min="3075" max="3075" width="13" style="210" customWidth="1"/>
    <col min="3076" max="3076" width="11.875" style="210" customWidth="1"/>
    <col min="3077" max="3077" width="40.625" style="210" customWidth="1"/>
    <col min="3078" max="3328" width="9" style="210"/>
    <col min="3329" max="3329" width="7" style="210" customWidth="1"/>
    <col min="3330" max="3330" width="38.75" style="210" customWidth="1"/>
    <col min="3331" max="3331" width="13" style="210" customWidth="1"/>
    <col min="3332" max="3332" width="11.875" style="210" customWidth="1"/>
    <col min="3333" max="3333" width="40.625" style="210" customWidth="1"/>
    <col min="3334" max="3584" width="9" style="210"/>
    <col min="3585" max="3585" width="7" style="210" customWidth="1"/>
    <col min="3586" max="3586" width="38.75" style="210" customWidth="1"/>
    <col min="3587" max="3587" width="13" style="210" customWidth="1"/>
    <col min="3588" max="3588" width="11.875" style="210" customWidth="1"/>
    <col min="3589" max="3589" width="40.625" style="210" customWidth="1"/>
    <col min="3590" max="3840" width="9" style="210"/>
    <col min="3841" max="3841" width="7" style="210" customWidth="1"/>
    <col min="3842" max="3842" width="38.75" style="210" customWidth="1"/>
    <col min="3843" max="3843" width="13" style="210" customWidth="1"/>
    <col min="3844" max="3844" width="11.875" style="210" customWidth="1"/>
    <col min="3845" max="3845" width="40.625" style="210" customWidth="1"/>
    <col min="3846" max="4096" width="9" style="210"/>
    <col min="4097" max="4097" width="7" style="210" customWidth="1"/>
    <col min="4098" max="4098" width="38.75" style="210" customWidth="1"/>
    <col min="4099" max="4099" width="13" style="210" customWidth="1"/>
    <col min="4100" max="4100" width="11.875" style="210" customWidth="1"/>
    <col min="4101" max="4101" width="40.625" style="210" customWidth="1"/>
    <col min="4102" max="4352" width="9" style="210"/>
    <col min="4353" max="4353" width="7" style="210" customWidth="1"/>
    <col min="4354" max="4354" width="38.75" style="210" customWidth="1"/>
    <col min="4355" max="4355" width="13" style="210" customWidth="1"/>
    <col min="4356" max="4356" width="11.875" style="210" customWidth="1"/>
    <col min="4357" max="4357" width="40.625" style="210" customWidth="1"/>
    <col min="4358" max="4608" width="9" style="210"/>
    <col min="4609" max="4609" width="7" style="210" customWidth="1"/>
    <col min="4610" max="4610" width="38.75" style="210" customWidth="1"/>
    <col min="4611" max="4611" width="13" style="210" customWidth="1"/>
    <col min="4612" max="4612" width="11.875" style="210" customWidth="1"/>
    <col min="4613" max="4613" width="40.625" style="210" customWidth="1"/>
    <col min="4614" max="4864" width="9" style="210"/>
    <col min="4865" max="4865" width="7" style="210" customWidth="1"/>
    <col min="4866" max="4866" width="38.75" style="210" customWidth="1"/>
    <col min="4867" max="4867" width="13" style="210" customWidth="1"/>
    <col min="4868" max="4868" width="11.875" style="210" customWidth="1"/>
    <col min="4869" max="4869" width="40.625" style="210" customWidth="1"/>
    <col min="4870" max="5120" width="9" style="210"/>
    <col min="5121" max="5121" width="7" style="210" customWidth="1"/>
    <col min="5122" max="5122" width="38.75" style="210" customWidth="1"/>
    <col min="5123" max="5123" width="13" style="210" customWidth="1"/>
    <col min="5124" max="5124" width="11.875" style="210" customWidth="1"/>
    <col min="5125" max="5125" width="40.625" style="210" customWidth="1"/>
    <col min="5126" max="5376" width="9" style="210"/>
    <col min="5377" max="5377" width="7" style="210" customWidth="1"/>
    <col min="5378" max="5378" width="38.75" style="210" customWidth="1"/>
    <col min="5379" max="5379" width="13" style="210" customWidth="1"/>
    <col min="5380" max="5380" width="11.875" style="210" customWidth="1"/>
    <col min="5381" max="5381" width="40.625" style="210" customWidth="1"/>
    <col min="5382" max="5632" width="9" style="210"/>
    <col min="5633" max="5633" width="7" style="210" customWidth="1"/>
    <col min="5634" max="5634" width="38.75" style="210" customWidth="1"/>
    <col min="5635" max="5635" width="13" style="210" customWidth="1"/>
    <col min="5636" max="5636" width="11.875" style="210" customWidth="1"/>
    <col min="5637" max="5637" width="40.625" style="210" customWidth="1"/>
    <col min="5638" max="5888" width="9" style="210"/>
    <col min="5889" max="5889" width="7" style="210" customWidth="1"/>
    <col min="5890" max="5890" width="38.75" style="210" customWidth="1"/>
    <col min="5891" max="5891" width="13" style="210" customWidth="1"/>
    <col min="5892" max="5892" width="11.875" style="210" customWidth="1"/>
    <col min="5893" max="5893" width="40.625" style="210" customWidth="1"/>
    <col min="5894" max="6144" width="9" style="210"/>
    <col min="6145" max="6145" width="7" style="210" customWidth="1"/>
    <col min="6146" max="6146" width="38.75" style="210" customWidth="1"/>
    <col min="6147" max="6147" width="13" style="210" customWidth="1"/>
    <col min="6148" max="6148" width="11.875" style="210" customWidth="1"/>
    <col min="6149" max="6149" width="40.625" style="210" customWidth="1"/>
    <col min="6150" max="6400" width="9" style="210"/>
    <col min="6401" max="6401" width="7" style="210" customWidth="1"/>
    <col min="6402" max="6402" width="38.75" style="210" customWidth="1"/>
    <col min="6403" max="6403" width="13" style="210" customWidth="1"/>
    <col min="6404" max="6404" width="11.875" style="210" customWidth="1"/>
    <col min="6405" max="6405" width="40.625" style="210" customWidth="1"/>
    <col min="6406" max="6656" width="9" style="210"/>
    <col min="6657" max="6657" width="7" style="210" customWidth="1"/>
    <col min="6658" max="6658" width="38.75" style="210" customWidth="1"/>
    <col min="6659" max="6659" width="13" style="210" customWidth="1"/>
    <col min="6660" max="6660" width="11.875" style="210" customWidth="1"/>
    <col min="6661" max="6661" width="40.625" style="210" customWidth="1"/>
    <col min="6662" max="6912" width="9" style="210"/>
    <col min="6913" max="6913" width="7" style="210" customWidth="1"/>
    <col min="6914" max="6914" width="38.75" style="210" customWidth="1"/>
    <col min="6915" max="6915" width="13" style="210" customWidth="1"/>
    <col min="6916" max="6916" width="11.875" style="210" customWidth="1"/>
    <col min="6917" max="6917" width="40.625" style="210" customWidth="1"/>
    <col min="6918" max="7168" width="9" style="210"/>
    <col min="7169" max="7169" width="7" style="210" customWidth="1"/>
    <col min="7170" max="7170" width="38.75" style="210" customWidth="1"/>
    <col min="7171" max="7171" width="13" style="210" customWidth="1"/>
    <col min="7172" max="7172" width="11.875" style="210" customWidth="1"/>
    <col min="7173" max="7173" width="40.625" style="210" customWidth="1"/>
    <col min="7174" max="7424" width="9" style="210"/>
    <col min="7425" max="7425" width="7" style="210" customWidth="1"/>
    <col min="7426" max="7426" width="38.75" style="210" customWidth="1"/>
    <col min="7427" max="7427" width="13" style="210" customWidth="1"/>
    <col min="7428" max="7428" width="11.875" style="210" customWidth="1"/>
    <col min="7429" max="7429" width="40.625" style="210" customWidth="1"/>
    <col min="7430" max="7680" width="9" style="210"/>
    <col min="7681" max="7681" width="7" style="210" customWidth="1"/>
    <col min="7682" max="7682" width="38.75" style="210" customWidth="1"/>
    <col min="7683" max="7683" width="13" style="210" customWidth="1"/>
    <col min="7684" max="7684" width="11.875" style="210" customWidth="1"/>
    <col min="7685" max="7685" width="40.625" style="210" customWidth="1"/>
    <col min="7686" max="7936" width="9" style="210"/>
    <col min="7937" max="7937" width="7" style="210" customWidth="1"/>
    <col min="7938" max="7938" width="38.75" style="210" customWidth="1"/>
    <col min="7939" max="7939" width="13" style="210" customWidth="1"/>
    <col min="7940" max="7940" width="11.875" style="210" customWidth="1"/>
    <col min="7941" max="7941" width="40.625" style="210" customWidth="1"/>
    <col min="7942" max="8192" width="9" style="210"/>
    <col min="8193" max="8193" width="7" style="210" customWidth="1"/>
    <col min="8194" max="8194" width="38.75" style="210" customWidth="1"/>
    <col min="8195" max="8195" width="13" style="210" customWidth="1"/>
    <col min="8196" max="8196" width="11.875" style="210" customWidth="1"/>
    <col min="8197" max="8197" width="40.625" style="210" customWidth="1"/>
    <col min="8198" max="8448" width="9" style="210"/>
    <col min="8449" max="8449" width="7" style="210" customWidth="1"/>
    <col min="8450" max="8450" width="38.75" style="210" customWidth="1"/>
    <col min="8451" max="8451" width="13" style="210" customWidth="1"/>
    <col min="8452" max="8452" width="11.875" style="210" customWidth="1"/>
    <col min="8453" max="8453" width="40.625" style="210" customWidth="1"/>
    <col min="8454" max="8704" width="9" style="210"/>
    <col min="8705" max="8705" width="7" style="210" customWidth="1"/>
    <col min="8706" max="8706" width="38.75" style="210" customWidth="1"/>
    <col min="8707" max="8707" width="13" style="210" customWidth="1"/>
    <col min="8708" max="8708" width="11.875" style="210" customWidth="1"/>
    <col min="8709" max="8709" width="40.625" style="210" customWidth="1"/>
    <col min="8710" max="8960" width="9" style="210"/>
    <col min="8961" max="8961" width="7" style="210" customWidth="1"/>
    <col min="8962" max="8962" width="38.75" style="210" customWidth="1"/>
    <col min="8963" max="8963" width="13" style="210" customWidth="1"/>
    <col min="8964" max="8964" width="11.875" style="210" customWidth="1"/>
    <col min="8965" max="8965" width="40.625" style="210" customWidth="1"/>
    <col min="8966" max="9216" width="9" style="210"/>
    <col min="9217" max="9217" width="7" style="210" customWidth="1"/>
    <col min="9218" max="9218" width="38.75" style="210" customWidth="1"/>
    <col min="9219" max="9219" width="13" style="210" customWidth="1"/>
    <col min="9220" max="9220" width="11.875" style="210" customWidth="1"/>
    <col min="9221" max="9221" width="40.625" style="210" customWidth="1"/>
    <col min="9222" max="9472" width="9" style="210"/>
    <col min="9473" max="9473" width="7" style="210" customWidth="1"/>
    <col min="9474" max="9474" width="38.75" style="210" customWidth="1"/>
    <col min="9475" max="9475" width="13" style="210" customWidth="1"/>
    <col min="9476" max="9476" width="11.875" style="210" customWidth="1"/>
    <col min="9477" max="9477" width="40.625" style="210" customWidth="1"/>
    <col min="9478" max="9728" width="9" style="210"/>
    <col min="9729" max="9729" width="7" style="210" customWidth="1"/>
    <col min="9730" max="9730" width="38.75" style="210" customWidth="1"/>
    <col min="9731" max="9731" width="13" style="210" customWidth="1"/>
    <col min="9732" max="9732" width="11.875" style="210" customWidth="1"/>
    <col min="9733" max="9733" width="40.625" style="210" customWidth="1"/>
    <col min="9734" max="9984" width="9" style="210"/>
    <col min="9985" max="9985" width="7" style="210" customWidth="1"/>
    <col min="9986" max="9986" width="38.75" style="210" customWidth="1"/>
    <col min="9987" max="9987" width="13" style="210" customWidth="1"/>
    <col min="9988" max="9988" width="11.875" style="210" customWidth="1"/>
    <col min="9989" max="9989" width="40.625" style="210" customWidth="1"/>
    <col min="9990" max="10240" width="9" style="210"/>
    <col min="10241" max="10241" width="7" style="210" customWidth="1"/>
    <col min="10242" max="10242" width="38.75" style="210" customWidth="1"/>
    <col min="10243" max="10243" width="13" style="210" customWidth="1"/>
    <col min="10244" max="10244" width="11.875" style="210" customWidth="1"/>
    <col min="10245" max="10245" width="40.625" style="210" customWidth="1"/>
    <col min="10246" max="10496" width="9" style="210"/>
    <col min="10497" max="10497" width="7" style="210" customWidth="1"/>
    <col min="10498" max="10498" width="38.75" style="210" customWidth="1"/>
    <col min="10499" max="10499" width="13" style="210" customWidth="1"/>
    <col min="10500" max="10500" width="11.875" style="210" customWidth="1"/>
    <col min="10501" max="10501" width="40.625" style="210" customWidth="1"/>
    <col min="10502" max="10752" width="9" style="210"/>
    <col min="10753" max="10753" width="7" style="210" customWidth="1"/>
    <col min="10754" max="10754" width="38.75" style="210" customWidth="1"/>
    <col min="10755" max="10755" width="13" style="210" customWidth="1"/>
    <col min="10756" max="10756" width="11.875" style="210" customWidth="1"/>
    <col min="10757" max="10757" width="40.625" style="210" customWidth="1"/>
    <col min="10758" max="11008" width="9" style="210"/>
    <col min="11009" max="11009" width="7" style="210" customWidth="1"/>
    <col min="11010" max="11010" width="38.75" style="210" customWidth="1"/>
    <col min="11011" max="11011" width="13" style="210" customWidth="1"/>
    <col min="11012" max="11012" width="11.875" style="210" customWidth="1"/>
    <col min="11013" max="11013" width="40.625" style="210" customWidth="1"/>
    <col min="11014" max="11264" width="9" style="210"/>
    <col min="11265" max="11265" width="7" style="210" customWidth="1"/>
    <col min="11266" max="11266" width="38.75" style="210" customWidth="1"/>
    <col min="11267" max="11267" width="13" style="210" customWidth="1"/>
    <col min="11268" max="11268" width="11.875" style="210" customWidth="1"/>
    <col min="11269" max="11269" width="40.625" style="210" customWidth="1"/>
    <col min="11270" max="11520" width="9" style="210"/>
    <col min="11521" max="11521" width="7" style="210" customWidth="1"/>
    <col min="11522" max="11522" width="38.75" style="210" customWidth="1"/>
    <col min="11523" max="11523" width="13" style="210" customWidth="1"/>
    <col min="11524" max="11524" width="11.875" style="210" customWidth="1"/>
    <col min="11525" max="11525" width="40.625" style="210" customWidth="1"/>
    <col min="11526" max="11776" width="9" style="210"/>
    <col min="11777" max="11777" width="7" style="210" customWidth="1"/>
    <col min="11778" max="11778" width="38.75" style="210" customWidth="1"/>
    <col min="11779" max="11779" width="13" style="210" customWidth="1"/>
    <col min="11780" max="11780" width="11.875" style="210" customWidth="1"/>
    <col min="11781" max="11781" width="40.625" style="210" customWidth="1"/>
    <col min="11782" max="12032" width="9" style="210"/>
    <col min="12033" max="12033" width="7" style="210" customWidth="1"/>
    <col min="12034" max="12034" width="38.75" style="210" customWidth="1"/>
    <col min="12035" max="12035" width="13" style="210" customWidth="1"/>
    <col min="12036" max="12036" width="11.875" style="210" customWidth="1"/>
    <col min="12037" max="12037" width="40.625" style="210" customWidth="1"/>
    <col min="12038" max="12288" width="9" style="210"/>
    <col min="12289" max="12289" width="7" style="210" customWidth="1"/>
    <col min="12290" max="12290" width="38.75" style="210" customWidth="1"/>
    <col min="12291" max="12291" width="13" style="210" customWidth="1"/>
    <col min="12292" max="12292" width="11.875" style="210" customWidth="1"/>
    <col min="12293" max="12293" width="40.625" style="210" customWidth="1"/>
    <col min="12294" max="12544" width="9" style="210"/>
    <col min="12545" max="12545" width="7" style="210" customWidth="1"/>
    <col min="12546" max="12546" width="38.75" style="210" customWidth="1"/>
    <col min="12547" max="12547" width="13" style="210" customWidth="1"/>
    <col min="12548" max="12548" width="11.875" style="210" customWidth="1"/>
    <col min="12549" max="12549" width="40.625" style="210" customWidth="1"/>
    <col min="12550" max="12800" width="9" style="210"/>
    <col min="12801" max="12801" width="7" style="210" customWidth="1"/>
    <col min="12802" max="12802" width="38.75" style="210" customWidth="1"/>
    <col min="12803" max="12803" width="13" style="210" customWidth="1"/>
    <col min="12804" max="12804" width="11.875" style="210" customWidth="1"/>
    <col min="12805" max="12805" width="40.625" style="210" customWidth="1"/>
    <col min="12806" max="13056" width="9" style="210"/>
    <col min="13057" max="13057" width="7" style="210" customWidth="1"/>
    <col min="13058" max="13058" width="38.75" style="210" customWidth="1"/>
    <col min="13059" max="13059" width="13" style="210" customWidth="1"/>
    <col min="13060" max="13060" width="11.875" style="210" customWidth="1"/>
    <col min="13061" max="13061" width="40.625" style="210" customWidth="1"/>
    <col min="13062" max="13312" width="9" style="210"/>
    <col min="13313" max="13313" width="7" style="210" customWidth="1"/>
    <col min="13314" max="13314" width="38.75" style="210" customWidth="1"/>
    <col min="13315" max="13315" width="13" style="210" customWidth="1"/>
    <col min="13316" max="13316" width="11.875" style="210" customWidth="1"/>
    <col min="13317" max="13317" width="40.625" style="210" customWidth="1"/>
    <col min="13318" max="13568" width="9" style="210"/>
    <col min="13569" max="13569" width="7" style="210" customWidth="1"/>
    <col min="13570" max="13570" width="38.75" style="210" customWidth="1"/>
    <col min="13571" max="13571" width="13" style="210" customWidth="1"/>
    <col min="13572" max="13572" width="11.875" style="210" customWidth="1"/>
    <col min="13573" max="13573" width="40.625" style="210" customWidth="1"/>
    <col min="13574" max="13824" width="9" style="210"/>
    <col min="13825" max="13825" width="7" style="210" customWidth="1"/>
    <col min="13826" max="13826" width="38.75" style="210" customWidth="1"/>
    <col min="13827" max="13827" width="13" style="210" customWidth="1"/>
    <col min="13828" max="13828" width="11.875" style="210" customWidth="1"/>
    <col min="13829" max="13829" width="40.625" style="210" customWidth="1"/>
    <col min="13830" max="14080" width="9" style="210"/>
    <col min="14081" max="14081" width="7" style="210" customWidth="1"/>
    <col min="14082" max="14082" width="38.75" style="210" customWidth="1"/>
    <col min="14083" max="14083" width="13" style="210" customWidth="1"/>
    <col min="14084" max="14084" width="11.875" style="210" customWidth="1"/>
    <col min="14085" max="14085" width="40.625" style="210" customWidth="1"/>
    <col min="14086" max="14336" width="9" style="210"/>
    <col min="14337" max="14337" width="7" style="210" customWidth="1"/>
    <col min="14338" max="14338" width="38.75" style="210" customWidth="1"/>
    <col min="14339" max="14339" width="13" style="210" customWidth="1"/>
    <col min="14340" max="14340" width="11.875" style="210" customWidth="1"/>
    <col min="14341" max="14341" width="40.625" style="210" customWidth="1"/>
    <col min="14342" max="14592" width="9" style="210"/>
    <col min="14593" max="14593" width="7" style="210" customWidth="1"/>
    <col min="14594" max="14594" width="38.75" style="210" customWidth="1"/>
    <col min="14595" max="14595" width="13" style="210" customWidth="1"/>
    <col min="14596" max="14596" width="11.875" style="210" customWidth="1"/>
    <col min="14597" max="14597" width="40.625" style="210" customWidth="1"/>
    <col min="14598" max="14848" width="9" style="210"/>
    <col min="14849" max="14849" width="7" style="210" customWidth="1"/>
    <col min="14850" max="14850" width="38.75" style="210" customWidth="1"/>
    <col min="14851" max="14851" width="13" style="210" customWidth="1"/>
    <col min="14852" max="14852" width="11.875" style="210" customWidth="1"/>
    <col min="14853" max="14853" width="40.625" style="210" customWidth="1"/>
    <col min="14854" max="15104" width="9" style="210"/>
    <col min="15105" max="15105" width="7" style="210" customWidth="1"/>
    <col min="15106" max="15106" width="38.75" style="210" customWidth="1"/>
    <col min="15107" max="15107" width="13" style="210" customWidth="1"/>
    <col min="15108" max="15108" width="11.875" style="210" customWidth="1"/>
    <col min="15109" max="15109" width="40.625" style="210" customWidth="1"/>
    <col min="15110" max="15360" width="9" style="210"/>
    <col min="15361" max="15361" width="7" style="210" customWidth="1"/>
    <col min="15362" max="15362" width="38.75" style="210" customWidth="1"/>
    <col min="15363" max="15363" width="13" style="210" customWidth="1"/>
    <col min="15364" max="15364" width="11.875" style="210" customWidth="1"/>
    <col min="15365" max="15365" width="40.625" style="210" customWidth="1"/>
    <col min="15366" max="15616" width="9" style="210"/>
    <col min="15617" max="15617" width="7" style="210" customWidth="1"/>
    <col min="15618" max="15618" width="38.75" style="210" customWidth="1"/>
    <col min="15619" max="15619" width="13" style="210" customWidth="1"/>
    <col min="15620" max="15620" width="11.875" style="210" customWidth="1"/>
    <col min="15621" max="15621" width="40.625" style="210" customWidth="1"/>
    <col min="15622" max="15872" width="9" style="210"/>
    <col min="15873" max="15873" width="7" style="210" customWidth="1"/>
    <col min="15874" max="15874" width="38.75" style="210" customWidth="1"/>
    <col min="15875" max="15875" width="13" style="210" customWidth="1"/>
    <col min="15876" max="15876" width="11.875" style="210" customWidth="1"/>
    <col min="15877" max="15877" width="40.625" style="210" customWidth="1"/>
    <col min="15878" max="16128" width="9" style="210"/>
    <col min="16129" max="16129" width="7" style="210" customWidth="1"/>
    <col min="16130" max="16130" width="38.75" style="210" customWidth="1"/>
    <col min="16131" max="16131" width="13" style="210" customWidth="1"/>
    <col min="16132" max="16132" width="11.875" style="210" customWidth="1"/>
    <col min="16133" max="16133" width="40.625" style="210" customWidth="1"/>
    <col min="16134" max="16384" width="9" style="210"/>
  </cols>
  <sheetData>
    <row r="1" spans="1:5" ht="21">
      <c r="A1" s="399" t="s">
        <v>194</v>
      </c>
      <c r="B1" s="399"/>
      <c r="C1" s="399"/>
      <c r="D1" s="399"/>
      <c r="E1" s="399"/>
    </row>
    <row r="2" spans="1:5" ht="21.75" customHeight="1">
      <c r="A2" s="402" t="s">
        <v>195</v>
      </c>
      <c r="B2" s="402"/>
      <c r="C2" s="403"/>
      <c r="D2" s="400" t="s">
        <v>196</v>
      </c>
      <c r="E2" s="400"/>
    </row>
    <row r="3" spans="1:5" ht="17.25" thickBot="1">
      <c r="A3" s="401" t="s">
        <v>197</v>
      </c>
      <c r="B3" s="401"/>
    </row>
    <row r="4" spans="1:5" ht="26.1" customHeight="1" thickBot="1">
      <c r="A4" s="213" t="s">
        <v>0</v>
      </c>
      <c r="B4" s="214" t="s">
        <v>1</v>
      </c>
      <c r="C4" s="214" t="s">
        <v>198</v>
      </c>
      <c r="D4" s="214" t="s">
        <v>2</v>
      </c>
      <c r="E4" s="215" t="s">
        <v>3</v>
      </c>
    </row>
    <row r="5" spans="1:5" ht="24" customHeight="1">
      <c r="A5" s="216">
        <v>1</v>
      </c>
      <c r="B5" s="217" t="s">
        <v>199</v>
      </c>
      <c r="C5" s="218" t="s">
        <v>64</v>
      </c>
      <c r="D5" s="219">
        <v>390652</v>
      </c>
      <c r="E5" s="220" t="s">
        <v>200</v>
      </c>
    </row>
    <row r="6" spans="1:5" ht="26.1" customHeight="1">
      <c r="A6" s="221">
        <v>2</v>
      </c>
      <c r="B6" s="1" t="s">
        <v>201</v>
      </c>
      <c r="C6" s="222" t="s">
        <v>202</v>
      </c>
      <c r="D6" s="223">
        <v>0</v>
      </c>
      <c r="E6" s="220" t="s">
        <v>203</v>
      </c>
    </row>
    <row r="7" spans="1:5" ht="5.25" customHeight="1">
      <c r="A7" s="224"/>
      <c r="B7" s="225"/>
      <c r="C7" s="226"/>
      <c r="D7" s="227"/>
      <c r="E7" s="228"/>
    </row>
    <row r="8" spans="1:5" ht="26.1" customHeight="1">
      <c r="A8" s="221">
        <v>3</v>
      </c>
      <c r="B8" s="217" t="s">
        <v>204</v>
      </c>
      <c r="C8" s="229" t="s">
        <v>205</v>
      </c>
      <c r="D8" s="2">
        <v>5000</v>
      </c>
      <c r="E8" s="230" t="s">
        <v>206</v>
      </c>
    </row>
    <row r="9" spans="1:5" ht="30.75" customHeight="1">
      <c r="A9" s="221">
        <v>4</v>
      </c>
      <c r="B9" s="217" t="s">
        <v>204</v>
      </c>
      <c r="C9" s="231" t="s">
        <v>207</v>
      </c>
      <c r="D9" s="2">
        <v>94100</v>
      </c>
      <c r="E9" s="230" t="s">
        <v>208</v>
      </c>
    </row>
    <row r="10" spans="1:5" ht="34.5" customHeight="1">
      <c r="A10" s="232">
        <v>5</v>
      </c>
      <c r="B10" s="233" t="s">
        <v>209</v>
      </c>
      <c r="C10" s="234" t="s">
        <v>207</v>
      </c>
      <c r="D10" s="3">
        <v>634149</v>
      </c>
      <c r="E10" s="235"/>
    </row>
    <row r="11" spans="1:5" ht="85.5" customHeight="1">
      <c r="A11" s="221">
        <v>6</v>
      </c>
      <c r="B11" s="233" t="s">
        <v>210</v>
      </c>
      <c r="C11" s="234" t="s">
        <v>207</v>
      </c>
      <c r="D11" s="3">
        <v>2802</v>
      </c>
      <c r="E11" s="236"/>
    </row>
    <row r="12" spans="1:5" ht="26.1" customHeight="1">
      <c r="A12" s="221">
        <v>7</v>
      </c>
      <c r="B12" s="217" t="s">
        <v>204</v>
      </c>
      <c r="C12" s="229" t="s">
        <v>207</v>
      </c>
      <c r="D12" s="2">
        <v>2100</v>
      </c>
      <c r="E12" s="230" t="s">
        <v>211</v>
      </c>
    </row>
    <row r="13" spans="1:5" ht="30.75" customHeight="1">
      <c r="A13" s="221">
        <v>8</v>
      </c>
      <c r="B13" s="217" t="s">
        <v>204</v>
      </c>
      <c r="C13" s="229" t="s">
        <v>186</v>
      </c>
      <c r="D13" s="2">
        <v>100</v>
      </c>
      <c r="E13" s="230" t="s">
        <v>212</v>
      </c>
    </row>
    <row r="14" spans="1:5" ht="28.5" customHeight="1">
      <c r="A14" s="221">
        <v>9</v>
      </c>
      <c r="B14" s="217" t="s">
        <v>204</v>
      </c>
      <c r="C14" s="229" t="s">
        <v>186</v>
      </c>
      <c r="D14" s="2">
        <v>1100</v>
      </c>
      <c r="E14" s="230" t="s">
        <v>213</v>
      </c>
    </row>
    <row r="15" spans="1:5" ht="29.25" customHeight="1">
      <c r="A15" s="221">
        <v>10</v>
      </c>
      <c r="B15" s="4" t="s">
        <v>105</v>
      </c>
      <c r="C15" s="229" t="s">
        <v>214</v>
      </c>
      <c r="D15" s="2">
        <v>564</v>
      </c>
      <c r="E15" s="237"/>
    </row>
    <row r="16" spans="1:5" ht="34.5" customHeight="1">
      <c r="A16" s="221">
        <v>11</v>
      </c>
      <c r="B16" s="238" t="s">
        <v>215</v>
      </c>
      <c r="C16" s="239" t="s">
        <v>216</v>
      </c>
      <c r="D16" s="240">
        <v>97600</v>
      </c>
      <c r="E16" s="237" t="s">
        <v>217</v>
      </c>
    </row>
    <row r="17" spans="1:5" ht="31.5" customHeight="1">
      <c r="A17" s="221">
        <v>12</v>
      </c>
      <c r="B17" s="241" t="s">
        <v>218</v>
      </c>
      <c r="C17" s="242" t="s">
        <v>216</v>
      </c>
      <c r="D17" s="243">
        <v>628881</v>
      </c>
      <c r="E17" s="237"/>
    </row>
    <row r="18" spans="1:5" ht="45.75" customHeight="1">
      <c r="A18" s="221">
        <v>13</v>
      </c>
      <c r="B18" s="241" t="s">
        <v>219</v>
      </c>
      <c r="C18" s="242" t="s">
        <v>216</v>
      </c>
      <c r="D18" s="243">
        <v>200</v>
      </c>
      <c r="E18" s="237"/>
    </row>
    <row r="19" spans="1:5" ht="29.25" customHeight="1">
      <c r="A19" s="221">
        <v>14</v>
      </c>
      <c r="B19" s="238" t="s">
        <v>215</v>
      </c>
      <c r="C19" s="239" t="s">
        <v>216</v>
      </c>
      <c r="D19" s="240">
        <v>4000</v>
      </c>
      <c r="E19" s="237" t="s">
        <v>220</v>
      </c>
    </row>
    <row r="20" spans="1:5" ht="26.1" customHeight="1">
      <c r="A20" s="221">
        <v>15</v>
      </c>
      <c r="B20" s="238" t="s">
        <v>215</v>
      </c>
      <c r="C20" s="239" t="s">
        <v>221</v>
      </c>
      <c r="D20" s="240">
        <v>1400</v>
      </c>
      <c r="E20" s="237" t="s">
        <v>222</v>
      </c>
    </row>
    <row r="21" spans="1:5" ht="26.1" customHeight="1">
      <c r="A21" s="221">
        <v>16</v>
      </c>
      <c r="B21" s="4" t="s">
        <v>109</v>
      </c>
      <c r="C21" s="244" t="s">
        <v>223</v>
      </c>
      <c r="D21" s="5">
        <v>1165</v>
      </c>
      <c r="E21" s="245"/>
    </row>
    <row r="22" spans="1:5" ht="26.1" customHeight="1">
      <c r="A22" s="221">
        <v>17</v>
      </c>
      <c r="B22" s="238"/>
      <c r="C22" s="239"/>
      <c r="D22" s="243"/>
      <c r="E22" s="237"/>
    </row>
    <row r="23" spans="1:5" ht="30" customHeight="1">
      <c r="A23" s="221">
        <v>18</v>
      </c>
      <c r="B23" s="238"/>
      <c r="C23" s="239"/>
      <c r="D23" s="243"/>
      <c r="E23" s="237"/>
    </row>
    <row r="24" spans="1:5" ht="23.25" customHeight="1">
      <c r="A24" s="221">
        <v>19</v>
      </c>
      <c r="B24" s="7"/>
      <c r="C24" s="239"/>
      <c r="D24" s="8"/>
      <c r="E24" s="246"/>
    </row>
    <row r="25" spans="1:5" ht="30" customHeight="1">
      <c r="A25" s="221">
        <v>20</v>
      </c>
      <c r="B25" s="247"/>
      <c r="C25" s="239"/>
      <c r="D25" s="243"/>
      <c r="E25" s="237"/>
    </row>
    <row r="26" spans="1:5" ht="24" customHeight="1">
      <c r="A26" s="221">
        <v>21</v>
      </c>
      <c r="B26" s="247"/>
      <c r="C26" s="239"/>
      <c r="D26" s="243"/>
      <c r="E26" s="237"/>
    </row>
    <row r="27" spans="1:5" ht="24" customHeight="1">
      <c r="A27" s="221">
        <v>22</v>
      </c>
      <c r="B27" s="7"/>
      <c r="C27" s="244"/>
      <c r="D27" s="5"/>
      <c r="E27" s="6"/>
    </row>
    <row r="28" spans="1:5" ht="24" customHeight="1">
      <c r="A28" s="221">
        <v>23</v>
      </c>
      <c r="B28" s="248"/>
      <c r="C28" s="239"/>
      <c r="D28" s="243"/>
      <c r="E28" s="235"/>
    </row>
    <row r="29" spans="1:5" ht="30" customHeight="1">
      <c r="A29" s="249">
        <v>24</v>
      </c>
      <c r="B29" s="247"/>
      <c r="C29" s="239"/>
      <c r="D29" s="243"/>
      <c r="E29" s="6"/>
    </row>
    <row r="30" spans="1:5" ht="30.75" customHeight="1" thickBot="1">
      <c r="A30" s="404" t="s">
        <v>4</v>
      </c>
      <c r="B30" s="405"/>
      <c r="C30" s="406">
        <f>SUM(D5:D29)</f>
        <v>1863813</v>
      </c>
      <c r="D30" s="406"/>
      <c r="E30" s="250"/>
    </row>
    <row r="31" spans="1:5" ht="21" customHeight="1">
      <c r="A31" s="251"/>
    </row>
    <row r="32" spans="1:5" ht="28.5" customHeight="1" thickBot="1">
      <c r="A32" s="251" t="s">
        <v>224</v>
      </c>
    </row>
    <row r="33" spans="1:5" ht="26.1" customHeight="1" thickBot="1">
      <c r="A33" s="213" t="s">
        <v>0</v>
      </c>
      <c r="B33" s="214" t="s">
        <v>1</v>
      </c>
      <c r="C33" s="214" t="s">
        <v>198</v>
      </c>
      <c r="D33" s="214" t="s">
        <v>225</v>
      </c>
      <c r="E33" s="215" t="s">
        <v>3</v>
      </c>
    </row>
    <row r="34" spans="1:5" ht="33" customHeight="1">
      <c r="A34" s="415" t="s">
        <v>5</v>
      </c>
      <c r="B34" s="252" t="s">
        <v>6</v>
      </c>
      <c r="C34" s="229" t="s">
        <v>226</v>
      </c>
      <c r="D34" s="9">
        <v>15500</v>
      </c>
      <c r="E34" s="10" t="s">
        <v>227</v>
      </c>
    </row>
    <row r="35" spans="1:5" ht="38.25" customHeight="1">
      <c r="A35" s="416"/>
      <c r="B35" s="169" t="s">
        <v>7</v>
      </c>
      <c r="C35" s="229" t="s">
        <v>187</v>
      </c>
      <c r="D35" s="13">
        <v>5040</v>
      </c>
      <c r="E35" s="12" t="s">
        <v>228</v>
      </c>
    </row>
    <row r="36" spans="1:5" ht="38.25" customHeight="1">
      <c r="A36" s="416"/>
      <c r="B36" s="169" t="s">
        <v>8</v>
      </c>
      <c r="C36" s="229" t="s">
        <v>205</v>
      </c>
      <c r="D36" s="13">
        <v>5376</v>
      </c>
      <c r="E36" s="12" t="s">
        <v>229</v>
      </c>
    </row>
    <row r="37" spans="1:5" ht="38.25" customHeight="1">
      <c r="A37" s="416"/>
      <c r="B37" s="169" t="s">
        <v>9</v>
      </c>
      <c r="C37" s="229" t="s">
        <v>186</v>
      </c>
      <c r="D37" s="13">
        <v>5040</v>
      </c>
      <c r="E37" s="12" t="s">
        <v>230</v>
      </c>
    </row>
    <row r="38" spans="1:5" ht="35.1" customHeight="1">
      <c r="A38" s="416"/>
      <c r="B38" s="253"/>
      <c r="C38" s="229" t="s">
        <v>231</v>
      </c>
      <c r="D38" s="13">
        <v>5376</v>
      </c>
      <c r="E38" s="12" t="s">
        <v>232</v>
      </c>
    </row>
    <row r="39" spans="1:5" ht="35.1" customHeight="1">
      <c r="A39" s="416"/>
      <c r="B39" s="253"/>
      <c r="C39" s="239" t="s">
        <v>233</v>
      </c>
      <c r="D39" s="14">
        <v>5632</v>
      </c>
      <c r="E39" s="15" t="s">
        <v>234</v>
      </c>
    </row>
    <row r="40" spans="1:5" ht="35.1" customHeight="1">
      <c r="A40" s="416"/>
      <c r="B40" s="253"/>
      <c r="C40" s="239" t="s">
        <v>235</v>
      </c>
      <c r="D40" s="14">
        <v>4576</v>
      </c>
      <c r="E40" s="15" t="s">
        <v>236</v>
      </c>
    </row>
    <row r="41" spans="1:5" ht="35.1" customHeight="1">
      <c r="A41" s="417"/>
      <c r="B41" s="253"/>
      <c r="C41" s="244" t="s">
        <v>391</v>
      </c>
      <c r="D41" s="72">
        <v>2400</v>
      </c>
      <c r="E41" s="330" t="s">
        <v>522</v>
      </c>
    </row>
    <row r="42" spans="1:5" ht="36" customHeight="1">
      <c r="A42" s="417"/>
      <c r="B42" s="253"/>
      <c r="C42" s="239"/>
      <c r="D42" s="14"/>
      <c r="E42" s="15"/>
    </row>
    <row r="43" spans="1:5" ht="36" customHeight="1" thickBot="1">
      <c r="A43" s="417"/>
      <c r="B43" s="253"/>
      <c r="C43" s="239"/>
      <c r="D43" s="14"/>
      <c r="E43" s="15"/>
    </row>
    <row r="44" spans="1:5" ht="30" customHeight="1">
      <c r="A44" s="418" t="s">
        <v>30</v>
      </c>
      <c r="B44" s="181" t="s">
        <v>237</v>
      </c>
      <c r="C44" s="254" t="s">
        <v>238</v>
      </c>
      <c r="D44" s="56">
        <v>7980</v>
      </c>
      <c r="E44" s="19" t="s">
        <v>239</v>
      </c>
    </row>
    <row r="45" spans="1:5" ht="30" customHeight="1">
      <c r="A45" s="419"/>
      <c r="B45" s="182" t="s">
        <v>188</v>
      </c>
      <c r="C45" s="229" t="s">
        <v>205</v>
      </c>
      <c r="D45" s="13">
        <v>7980</v>
      </c>
      <c r="E45" s="21" t="s">
        <v>240</v>
      </c>
    </row>
    <row r="46" spans="1:5" ht="30" customHeight="1">
      <c r="A46" s="420"/>
      <c r="B46" s="22" t="s">
        <v>241</v>
      </c>
      <c r="C46" s="255" t="s">
        <v>186</v>
      </c>
      <c r="D46" s="13">
        <v>7980</v>
      </c>
      <c r="E46" s="21" t="s">
        <v>242</v>
      </c>
    </row>
    <row r="47" spans="1:5" ht="30" customHeight="1">
      <c r="A47" s="420"/>
      <c r="B47" s="182"/>
      <c r="C47" s="229" t="s">
        <v>226</v>
      </c>
      <c r="D47" s="20">
        <v>7980</v>
      </c>
      <c r="E47" s="21" t="s">
        <v>243</v>
      </c>
    </row>
    <row r="48" spans="1:5" ht="30" customHeight="1">
      <c r="A48" s="420"/>
      <c r="B48" s="182"/>
      <c r="C48" s="239" t="s">
        <v>233</v>
      </c>
      <c r="D48" s="14">
        <v>7980</v>
      </c>
      <c r="E48" s="15" t="s">
        <v>244</v>
      </c>
    </row>
    <row r="49" spans="1:5" ht="30" customHeight="1">
      <c r="A49" s="420"/>
      <c r="B49" s="182"/>
      <c r="C49" s="244" t="s">
        <v>540</v>
      </c>
      <c r="D49" s="72">
        <v>7980</v>
      </c>
      <c r="E49" s="73" t="s">
        <v>245</v>
      </c>
    </row>
    <row r="50" spans="1:5" ht="30" customHeight="1">
      <c r="A50" s="420"/>
      <c r="B50" s="22"/>
      <c r="C50" s="239"/>
      <c r="D50" s="14"/>
      <c r="E50" s="15"/>
    </row>
    <row r="51" spans="1:5" ht="30" customHeight="1" thickBot="1">
      <c r="A51" s="420"/>
      <c r="B51" s="22"/>
      <c r="C51" s="256"/>
      <c r="D51" s="171"/>
      <c r="E51" s="207"/>
    </row>
    <row r="52" spans="1:5" ht="41.25" customHeight="1" thickBot="1">
      <c r="A52" s="257" t="s">
        <v>10</v>
      </c>
      <c r="B52" s="258" t="s">
        <v>246</v>
      </c>
      <c r="C52" s="259" t="s">
        <v>221</v>
      </c>
      <c r="D52" s="260">
        <v>20000</v>
      </c>
      <c r="E52" s="261" t="s">
        <v>247</v>
      </c>
    </row>
    <row r="53" spans="1:5" ht="36" customHeight="1">
      <c r="A53" s="262" t="s">
        <v>12</v>
      </c>
      <c r="B53" s="371" t="s">
        <v>14</v>
      </c>
      <c r="C53" s="263" t="s">
        <v>238</v>
      </c>
      <c r="D53" s="18">
        <v>495</v>
      </c>
      <c r="E53" s="19" t="s">
        <v>248</v>
      </c>
    </row>
    <row r="54" spans="1:5" ht="35.25" customHeight="1">
      <c r="A54" s="264"/>
      <c r="B54" s="265"/>
      <c r="C54" s="229" t="s">
        <v>238</v>
      </c>
      <c r="D54" s="11">
        <v>294</v>
      </c>
      <c r="E54" s="266" t="s">
        <v>249</v>
      </c>
    </row>
    <row r="55" spans="1:5" ht="36" customHeight="1">
      <c r="A55" s="264"/>
      <c r="B55" s="265"/>
      <c r="C55" s="229" t="s">
        <v>238</v>
      </c>
      <c r="D55" s="11">
        <v>152</v>
      </c>
      <c r="E55" s="12" t="s">
        <v>250</v>
      </c>
    </row>
    <row r="56" spans="1:5" ht="33.75" customHeight="1">
      <c r="A56" s="264"/>
      <c r="B56" s="265"/>
      <c r="C56" s="229" t="s">
        <v>251</v>
      </c>
      <c r="D56" s="11">
        <v>249</v>
      </c>
      <c r="E56" s="267" t="s">
        <v>252</v>
      </c>
    </row>
    <row r="57" spans="1:5" ht="36.75" customHeight="1">
      <c r="A57" s="264"/>
      <c r="B57" s="265"/>
      <c r="C57" s="229" t="s">
        <v>251</v>
      </c>
      <c r="D57" s="11">
        <v>980</v>
      </c>
      <c r="E57" s="12" t="s">
        <v>253</v>
      </c>
    </row>
    <row r="58" spans="1:5" ht="37.5" customHeight="1">
      <c r="A58" s="264"/>
      <c r="B58" s="265"/>
      <c r="C58" s="229" t="s">
        <v>205</v>
      </c>
      <c r="D58" s="13">
        <v>100</v>
      </c>
      <c r="E58" s="12" t="s">
        <v>254</v>
      </c>
    </row>
    <row r="59" spans="1:5" ht="32.25" customHeight="1">
      <c r="A59" s="264"/>
      <c r="B59" s="265"/>
      <c r="C59" s="229" t="s">
        <v>207</v>
      </c>
      <c r="D59" s="13">
        <v>443</v>
      </c>
      <c r="E59" s="12" t="s">
        <v>255</v>
      </c>
    </row>
    <row r="60" spans="1:5" ht="38.25" customHeight="1">
      <c r="A60" s="264"/>
      <c r="B60" s="265"/>
      <c r="C60" s="229" t="s">
        <v>186</v>
      </c>
      <c r="D60" s="13">
        <v>249</v>
      </c>
      <c r="E60" s="12" t="s">
        <v>256</v>
      </c>
    </row>
    <row r="61" spans="1:5" ht="36.75" customHeight="1">
      <c r="A61" s="264"/>
      <c r="B61" s="265"/>
      <c r="C61" s="229" t="s">
        <v>257</v>
      </c>
      <c r="D61" s="13">
        <v>88</v>
      </c>
      <c r="E61" s="12" t="s">
        <v>258</v>
      </c>
    </row>
    <row r="62" spans="1:5" ht="37.5" customHeight="1">
      <c r="A62" s="264"/>
      <c r="B62" s="265"/>
      <c r="C62" s="229" t="s">
        <v>226</v>
      </c>
      <c r="D62" s="11">
        <v>250</v>
      </c>
      <c r="E62" s="12" t="s">
        <v>259</v>
      </c>
    </row>
    <row r="63" spans="1:5" ht="36.75" customHeight="1">
      <c r="A63" s="264"/>
      <c r="B63" s="265"/>
      <c r="C63" s="239" t="s">
        <v>233</v>
      </c>
      <c r="D63" s="8">
        <v>88</v>
      </c>
      <c r="E63" s="15" t="s">
        <v>260</v>
      </c>
    </row>
    <row r="64" spans="1:5" ht="36.75" customHeight="1">
      <c r="A64" s="264"/>
      <c r="B64" s="265"/>
      <c r="C64" s="239" t="s">
        <v>233</v>
      </c>
      <c r="D64" s="8">
        <v>249</v>
      </c>
      <c r="E64" s="15" t="s">
        <v>261</v>
      </c>
    </row>
    <row r="65" spans="1:5" ht="32.25" customHeight="1">
      <c r="A65" s="264"/>
      <c r="B65" s="265"/>
      <c r="C65" s="239" t="s">
        <v>233</v>
      </c>
      <c r="D65" s="8">
        <v>88</v>
      </c>
      <c r="E65" s="15" t="s">
        <v>262</v>
      </c>
    </row>
    <row r="66" spans="1:5" ht="31.5" customHeight="1">
      <c r="A66" s="264"/>
      <c r="B66" s="265"/>
      <c r="C66" s="239" t="s">
        <v>235</v>
      </c>
      <c r="D66" s="8">
        <v>249</v>
      </c>
      <c r="E66" s="15" t="s">
        <v>263</v>
      </c>
    </row>
    <row r="67" spans="1:5" ht="32.25" customHeight="1">
      <c r="A67" s="264"/>
      <c r="B67" s="265"/>
      <c r="C67" s="239" t="s">
        <v>235</v>
      </c>
      <c r="D67" s="8">
        <v>212</v>
      </c>
      <c r="E67" s="15" t="s">
        <v>264</v>
      </c>
    </row>
    <row r="68" spans="1:5" ht="31.5" customHeight="1">
      <c r="A68" s="264"/>
      <c r="B68" s="265"/>
      <c r="C68" s="239" t="s">
        <v>216</v>
      </c>
      <c r="D68" s="8">
        <v>250</v>
      </c>
      <c r="E68" s="15" t="s">
        <v>265</v>
      </c>
    </row>
    <row r="69" spans="1:5" ht="37.5" customHeight="1">
      <c r="A69" s="264"/>
      <c r="B69" s="265"/>
      <c r="C69" s="239" t="s">
        <v>216</v>
      </c>
      <c r="D69" s="8">
        <v>88</v>
      </c>
      <c r="E69" s="15" t="s">
        <v>266</v>
      </c>
    </row>
    <row r="70" spans="1:5" ht="36.75" customHeight="1">
      <c r="A70" s="264"/>
      <c r="B70" s="265"/>
      <c r="C70" s="239" t="s">
        <v>216</v>
      </c>
      <c r="D70" s="8">
        <v>249</v>
      </c>
      <c r="E70" s="15" t="s">
        <v>267</v>
      </c>
    </row>
    <row r="71" spans="1:5" ht="36" customHeight="1">
      <c r="A71" s="264"/>
      <c r="B71" s="265"/>
      <c r="C71" s="239" t="s">
        <v>221</v>
      </c>
      <c r="D71" s="8">
        <v>148</v>
      </c>
      <c r="E71" s="268" t="s">
        <v>268</v>
      </c>
    </row>
    <row r="72" spans="1:5" ht="36" customHeight="1">
      <c r="A72" s="264"/>
      <c r="B72" s="265"/>
      <c r="C72" s="239" t="s">
        <v>221</v>
      </c>
      <c r="D72" s="8">
        <v>249</v>
      </c>
      <c r="E72" s="15" t="s">
        <v>269</v>
      </c>
    </row>
    <row r="73" spans="1:5" ht="36" customHeight="1">
      <c r="A73" s="264"/>
      <c r="B73" s="265"/>
      <c r="C73" s="239" t="s">
        <v>270</v>
      </c>
      <c r="D73" s="8">
        <v>88</v>
      </c>
      <c r="E73" s="268" t="s">
        <v>271</v>
      </c>
    </row>
    <row r="74" spans="1:5" ht="39" customHeight="1">
      <c r="A74" s="264"/>
      <c r="B74" s="265"/>
      <c r="C74" s="256" t="s">
        <v>270</v>
      </c>
      <c r="D74" s="171">
        <v>249</v>
      </c>
      <c r="E74" s="180" t="s">
        <v>272</v>
      </c>
    </row>
    <row r="75" spans="1:5" ht="39" customHeight="1">
      <c r="A75" s="264"/>
      <c r="B75" s="265"/>
      <c r="C75" s="239" t="s">
        <v>270</v>
      </c>
      <c r="D75" s="14">
        <v>264</v>
      </c>
      <c r="E75" s="15" t="s">
        <v>273</v>
      </c>
    </row>
    <row r="76" spans="1:5" ht="39" customHeight="1">
      <c r="A76" s="264"/>
      <c r="B76" s="269"/>
      <c r="C76" s="244" t="s">
        <v>391</v>
      </c>
      <c r="D76" s="195">
        <v>88</v>
      </c>
      <c r="E76" s="196" t="s">
        <v>274</v>
      </c>
    </row>
    <row r="77" spans="1:5" ht="39" customHeight="1">
      <c r="A77" s="272"/>
      <c r="B77" s="309"/>
      <c r="C77" s="244" t="s">
        <v>391</v>
      </c>
      <c r="D77" s="195">
        <v>222</v>
      </c>
      <c r="E77" s="196" t="s">
        <v>275</v>
      </c>
    </row>
    <row r="78" spans="1:5" ht="39" customHeight="1">
      <c r="A78" s="264"/>
      <c r="B78" s="269"/>
      <c r="C78" s="244" t="s">
        <v>391</v>
      </c>
      <c r="D78" s="195">
        <v>249</v>
      </c>
      <c r="E78" s="73" t="s">
        <v>276</v>
      </c>
    </row>
    <row r="79" spans="1:5" ht="39" customHeight="1">
      <c r="A79" s="264"/>
      <c r="B79" s="269"/>
      <c r="C79" s="244" t="s">
        <v>540</v>
      </c>
      <c r="D79" s="195">
        <v>249</v>
      </c>
      <c r="E79" s="73" t="s">
        <v>525</v>
      </c>
    </row>
    <row r="80" spans="1:5" ht="39" customHeight="1">
      <c r="A80" s="264"/>
      <c r="B80" s="265"/>
      <c r="C80" s="244" t="s">
        <v>540</v>
      </c>
      <c r="D80" s="195">
        <v>3200</v>
      </c>
      <c r="E80" s="330" t="s">
        <v>11</v>
      </c>
    </row>
    <row r="81" spans="1:7" ht="39" customHeight="1" thickBot="1">
      <c r="A81" s="274"/>
      <c r="B81" s="385"/>
      <c r="C81" s="386" t="s">
        <v>540</v>
      </c>
      <c r="D81" s="387">
        <v>88</v>
      </c>
      <c r="E81" s="270" t="s">
        <v>529</v>
      </c>
    </row>
    <row r="82" spans="1:7" ht="53.25" customHeight="1">
      <c r="A82" s="415" t="s">
        <v>13</v>
      </c>
      <c r="B82" s="331" t="s">
        <v>16</v>
      </c>
      <c r="C82" s="271" t="s">
        <v>221</v>
      </c>
      <c r="D82" s="31">
        <v>19570</v>
      </c>
      <c r="E82" s="64" t="s">
        <v>277</v>
      </c>
    </row>
    <row r="83" spans="1:7" ht="31.5" customHeight="1" thickBot="1">
      <c r="A83" s="421"/>
      <c r="B83" s="23" t="s">
        <v>17</v>
      </c>
      <c r="C83" s="286"/>
      <c r="D83" s="86"/>
      <c r="E83" s="87"/>
    </row>
    <row r="84" spans="1:7" ht="32.25" customHeight="1">
      <c r="A84" s="262" t="s">
        <v>15</v>
      </c>
      <c r="B84" s="181" t="s">
        <v>278</v>
      </c>
      <c r="C84" s="271" t="s">
        <v>221</v>
      </c>
      <c r="D84" s="31">
        <v>2000</v>
      </c>
      <c r="E84" s="32" t="s">
        <v>279</v>
      </c>
    </row>
    <row r="85" spans="1:7" ht="25.5" customHeight="1">
      <c r="A85" s="272"/>
      <c r="B85" s="273" t="s">
        <v>280</v>
      </c>
      <c r="C85" s="239" t="s">
        <v>270</v>
      </c>
      <c r="D85" s="14">
        <v>18700</v>
      </c>
      <c r="E85" s="26" t="s">
        <v>281</v>
      </c>
    </row>
    <row r="86" spans="1:7" ht="31.5" customHeight="1" thickBot="1">
      <c r="A86" s="274"/>
      <c r="B86" s="23" t="s">
        <v>19</v>
      </c>
      <c r="C86" s="275"/>
      <c r="D86" s="29"/>
      <c r="E86" s="30"/>
    </row>
    <row r="87" spans="1:7" ht="36.75" customHeight="1">
      <c r="A87" s="422" t="s">
        <v>282</v>
      </c>
      <c r="B87" s="276" t="s">
        <v>283</v>
      </c>
      <c r="C87" s="277" t="s">
        <v>207</v>
      </c>
      <c r="D87" s="278">
        <v>634149</v>
      </c>
      <c r="E87" s="19"/>
      <c r="G87" s="210" t="s">
        <v>20</v>
      </c>
    </row>
    <row r="88" spans="1:7" ht="66" customHeight="1">
      <c r="A88" s="423"/>
      <c r="B88" s="233" t="s">
        <v>284</v>
      </c>
      <c r="C88" s="277" t="s">
        <v>207</v>
      </c>
      <c r="D88" s="3">
        <v>2802</v>
      </c>
      <c r="E88" s="279"/>
    </row>
    <row r="89" spans="1:7" ht="35.25" customHeight="1">
      <c r="A89" s="423"/>
      <c r="B89" s="233" t="s">
        <v>285</v>
      </c>
      <c r="C89" s="234" t="s">
        <v>286</v>
      </c>
      <c r="D89" s="3">
        <v>628881</v>
      </c>
      <c r="E89" s="279"/>
    </row>
    <row r="90" spans="1:7" ht="51.75" customHeight="1">
      <c r="A90" s="423"/>
      <c r="B90" s="233" t="s">
        <v>287</v>
      </c>
      <c r="C90" s="234" t="s">
        <v>286</v>
      </c>
      <c r="D90" s="3">
        <v>200</v>
      </c>
      <c r="E90" s="279"/>
    </row>
    <row r="91" spans="1:7" ht="30" customHeight="1">
      <c r="A91" s="423"/>
      <c r="B91" s="280"/>
      <c r="C91" s="281"/>
      <c r="D91" s="20"/>
      <c r="E91" s="230"/>
    </row>
    <row r="92" spans="1:7" ht="30" customHeight="1">
      <c r="A92" s="423"/>
      <c r="B92" s="280"/>
      <c r="C92" s="281"/>
      <c r="D92" s="20"/>
      <c r="E92" s="12"/>
    </row>
    <row r="93" spans="1:7" ht="30" customHeight="1">
      <c r="A93" s="423"/>
      <c r="B93" s="280"/>
      <c r="C93" s="281"/>
      <c r="D93" s="20"/>
      <c r="E93" s="12"/>
    </row>
    <row r="94" spans="1:7" ht="30" customHeight="1">
      <c r="A94" s="423"/>
      <c r="B94" s="238"/>
      <c r="C94" s="239"/>
      <c r="D94" s="14"/>
      <c r="E94" s="12"/>
    </row>
    <row r="95" spans="1:7" ht="30" customHeight="1">
      <c r="A95" s="423"/>
      <c r="B95" s="238"/>
      <c r="C95" s="239"/>
      <c r="D95" s="14"/>
      <c r="E95" s="12"/>
    </row>
    <row r="96" spans="1:7" ht="30" customHeight="1">
      <c r="A96" s="423"/>
      <c r="B96" s="33"/>
      <c r="C96" s="239"/>
      <c r="D96" s="243"/>
      <c r="E96" s="12"/>
    </row>
    <row r="97" spans="1:7" ht="30" customHeight="1">
      <c r="A97" s="423"/>
      <c r="B97" s="33"/>
      <c r="C97" s="239"/>
      <c r="D97" s="243"/>
      <c r="E97" s="12"/>
    </row>
    <row r="98" spans="1:7" ht="30" customHeight="1">
      <c r="A98" s="282"/>
      <c r="B98" s="247"/>
      <c r="C98" s="239"/>
      <c r="D98" s="8"/>
      <c r="E98" s="12"/>
    </row>
    <row r="99" spans="1:7" ht="30" customHeight="1">
      <c r="A99" s="282"/>
      <c r="B99" s="247"/>
      <c r="C99" s="239"/>
      <c r="D99" s="8"/>
      <c r="E99" s="12"/>
    </row>
    <row r="100" spans="1:7" ht="30" customHeight="1">
      <c r="A100" s="282"/>
      <c r="B100" s="283"/>
      <c r="C100" s="239"/>
      <c r="D100" s="8"/>
      <c r="E100" s="12"/>
    </row>
    <row r="101" spans="1:7" ht="30" customHeight="1" thickBot="1">
      <c r="A101" s="284"/>
      <c r="B101" s="285"/>
      <c r="C101" s="286"/>
      <c r="D101" s="28"/>
      <c r="E101" s="34"/>
    </row>
    <row r="102" spans="1:7" ht="36.75" customHeight="1" thickBot="1">
      <c r="A102" s="424" t="s">
        <v>21</v>
      </c>
      <c r="B102" s="425"/>
      <c r="C102" s="407">
        <f>SUM(D34:D101)</f>
        <v>1432989</v>
      </c>
      <c r="D102" s="408"/>
      <c r="E102" s="409" t="s">
        <v>288</v>
      </c>
    </row>
    <row r="103" spans="1:7" ht="39" customHeight="1" thickBot="1">
      <c r="A103" s="411" t="s">
        <v>289</v>
      </c>
      <c r="B103" s="412"/>
      <c r="C103" s="413">
        <f>C30-C102</f>
        <v>430824</v>
      </c>
      <c r="D103" s="414"/>
      <c r="E103" s="410"/>
    </row>
    <row r="104" spans="1:7" s="212" customFormat="1">
      <c r="A104" s="210"/>
      <c r="B104" s="210"/>
      <c r="C104" s="210"/>
      <c r="D104" s="211"/>
      <c r="F104" s="210"/>
      <c r="G104" s="210"/>
    </row>
    <row r="106" spans="1:7">
      <c r="B106" s="287"/>
    </row>
    <row r="112" spans="1:7" s="212" customFormat="1">
      <c r="A112" s="210"/>
      <c r="B112" s="210"/>
      <c r="C112" s="210"/>
      <c r="D112" s="211" t="s">
        <v>290</v>
      </c>
      <c r="F112" s="210"/>
      <c r="G112" s="210"/>
    </row>
  </sheetData>
  <mergeCells count="15">
    <mergeCell ref="C102:D102"/>
    <mergeCell ref="E102:E103"/>
    <mergeCell ref="A103:B103"/>
    <mergeCell ref="C103:D103"/>
    <mergeCell ref="A34:A43"/>
    <mergeCell ref="A44:A51"/>
    <mergeCell ref="A82:A83"/>
    <mergeCell ref="A87:A97"/>
    <mergeCell ref="A102:B102"/>
    <mergeCell ref="A1:E1"/>
    <mergeCell ref="D2:E2"/>
    <mergeCell ref="A3:B3"/>
    <mergeCell ref="A2:C2"/>
    <mergeCell ref="A30:B30"/>
    <mergeCell ref="C30:D30"/>
  </mergeCells>
  <phoneticPr fontId="2" type="noConversion"/>
  <printOptions horizontalCentered="1"/>
  <pageMargins left="0.19685039370078741" right="0.19685039370078741" top="0.59055118110236215" bottom="0.59055118110236215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129"/>
  <sheetViews>
    <sheetView tabSelected="1" topLeftCell="A61" workbookViewId="0">
      <selection activeCell="F72" sqref="F72"/>
    </sheetView>
  </sheetViews>
  <sheetFormatPr defaultRowHeight="16.5"/>
  <cols>
    <col min="1" max="1" width="11.5" style="149" customWidth="1"/>
    <col min="2" max="2" width="9.125" style="151" customWidth="1"/>
    <col min="3" max="3" width="41.125" style="151" customWidth="1"/>
    <col min="4" max="4" width="10.625" style="151" customWidth="1"/>
    <col min="5" max="5" width="9.625" style="151" customWidth="1"/>
    <col min="6" max="6" width="10.375" style="151" customWidth="1"/>
    <col min="7" max="7" width="10" customWidth="1"/>
    <col min="257" max="257" width="11.5" customWidth="1"/>
    <col min="258" max="258" width="9.125" customWidth="1"/>
    <col min="259" max="259" width="38.25" customWidth="1"/>
    <col min="260" max="260" width="9" customWidth="1"/>
    <col min="261" max="261" width="8.625" customWidth="1"/>
    <col min="262" max="262" width="10.375" customWidth="1"/>
    <col min="263" max="263" width="8.125" customWidth="1"/>
    <col min="513" max="513" width="11.5" customWidth="1"/>
    <col min="514" max="514" width="9.125" customWidth="1"/>
    <col min="515" max="515" width="38.25" customWidth="1"/>
    <col min="516" max="516" width="9" customWidth="1"/>
    <col min="517" max="517" width="8.625" customWidth="1"/>
    <col min="518" max="518" width="10.375" customWidth="1"/>
    <col min="519" max="519" width="8.125" customWidth="1"/>
    <col min="769" max="769" width="11.5" customWidth="1"/>
    <col min="770" max="770" width="9.125" customWidth="1"/>
    <col min="771" max="771" width="38.25" customWidth="1"/>
    <col min="772" max="772" width="9" customWidth="1"/>
    <col min="773" max="773" width="8.625" customWidth="1"/>
    <col min="774" max="774" width="10.375" customWidth="1"/>
    <col min="775" max="775" width="8.125" customWidth="1"/>
    <col min="1025" max="1025" width="11.5" customWidth="1"/>
    <col min="1026" max="1026" width="9.125" customWidth="1"/>
    <col min="1027" max="1027" width="38.25" customWidth="1"/>
    <col min="1028" max="1028" width="9" customWidth="1"/>
    <col min="1029" max="1029" width="8.625" customWidth="1"/>
    <col min="1030" max="1030" width="10.375" customWidth="1"/>
    <col min="1031" max="1031" width="8.125" customWidth="1"/>
    <col min="1281" max="1281" width="11.5" customWidth="1"/>
    <col min="1282" max="1282" width="9.125" customWidth="1"/>
    <col min="1283" max="1283" width="38.25" customWidth="1"/>
    <col min="1284" max="1284" width="9" customWidth="1"/>
    <col min="1285" max="1285" width="8.625" customWidth="1"/>
    <col min="1286" max="1286" width="10.375" customWidth="1"/>
    <col min="1287" max="1287" width="8.125" customWidth="1"/>
    <col min="1537" max="1537" width="11.5" customWidth="1"/>
    <col min="1538" max="1538" width="9.125" customWidth="1"/>
    <col min="1539" max="1539" width="38.25" customWidth="1"/>
    <col min="1540" max="1540" width="9" customWidth="1"/>
    <col min="1541" max="1541" width="8.625" customWidth="1"/>
    <col min="1542" max="1542" width="10.375" customWidth="1"/>
    <col min="1543" max="1543" width="8.125" customWidth="1"/>
    <col min="1793" max="1793" width="11.5" customWidth="1"/>
    <col min="1794" max="1794" width="9.125" customWidth="1"/>
    <col min="1795" max="1795" width="38.25" customWidth="1"/>
    <col min="1796" max="1796" width="9" customWidth="1"/>
    <col min="1797" max="1797" width="8.625" customWidth="1"/>
    <col min="1798" max="1798" width="10.375" customWidth="1"/>
    <col min="1799" max="1799" width="8.125" customWidth="1"/>
    <col min="2049" max="2049" width="11.5" customWidth="1"/>
    <col min="2050" max="2050" width="9.125" customWidth="1"/>
    <col min="2051" max="2051" width="38.25" customWidth="1"/>
    <col min="2052" max="2052" width="9" customWidth="1"/>
    <col min="2053" max="2053" width="8.625" customWidth="1"/>
    <col min="2054" max="2054" width="10.375" customWidth="1"/>
    <col min="2055" max="2055" width="8.125" customWidth="1"/>
    <col min="2305" max="2305" width="11.5" customWidth="1"/>
    <col min="2306" max="2306" width="9.125" customWidth="1"/>
    <col min="2307" max="2307" width="38.25" customWidth="1"/>
    <col min="2308" max="2308" width="9" customWidth="1"/>
    <col min="2309" max="2309" width="8.625" customWidth="1"/>
    <col min="2310" max="2310" width="10.375" customWidth="1"/>
    <col min="2311" max="2311" width="8.125" customWidth="1"/>
    <col min="2561" max="2561" width="11.5" customWidth="1"/>
    <col min="2562" max="2562" width="9.125" customWidth="1"/>
    <col min="2563" max="2563" width="38.25" customWidth="1"/>
    <col min="2564" max="2564" width="9" customWidth="1"/>
    <col min="2565" max="2565" width="8.625" customWidth="1"/>
    <col min="2566" max="2566" width="10.375" customWidth="1"/>
    <col min="2567" max="2567" width="8.125" customWidth="1"/>
    <col min="2817" max="2817" width="11.5" customWidth="1"/>
    <col min="2818" max="2818" width="9.125" customWidth="1"/>
    <col min="2819" max="2819" width="38.25" customWidth="1"/>
    <col min="2820" max="2820" width="9" customWidth="1"/>
    <col min="2821" max="2821" width="8.625" customWidth="1"/>
    <col min="2822" max="2822" width="10.375" customWidth="1"/>
    <col min="2823" max="2823" width="8.125" customWidth="1"/>
    <col min="3073" max="3073" width="11.5" customWidth="1"/>
    <col min="3074" max="3074" width="9.125" customWidth="1"/>
    <col min="3075" max="3075" width="38.25" customWidth="1"/>
    <col min="3076" max="3076" width="9" customWidth="1"/>
    <col min="3077" max="3077" width="8.625" customWidth="1"/>
    <col min="3078" max="3078" width="10.375" customWidth="1"/>
    <col min="3079" max="3079" width="8.125" customWidth="1"/>
    <col min="3329" max="3329" width="11.5" customWidth="1"/>
    <col min="3330" max="3330" width="9.125" customWidth="1"/>
    <col min="3331" max="3331" width="38.25" customWidth="1"/>
    <col min="3332" max="3332" width="9" customWidth="1"/>
    <col min="3333" max="3333" width="8.625" customWidth="1"/>
    <col min="3334" max="3334" width="10.375" customWidth="1"/>
    <col min="3335" max="3335" width="8.125" customWidth="1"/>
    <col min="3585" max="3585" width="11.5" customWidth="1"/>
    <col min="3586" max="3586" width="9.125" customWidth="1"/>
    <col min="3587" max="3587" width="38.25" customWidth="1"/>
    <col min="3588" max="3588" width="9" customWidth="1"/>
    <col min="3589" max="3589" width="8.625" customWidth="1"/>
    <col min="3590" max="3590" width="10.375" customWidth="1"/>
    <col min="3591" max="3591" width="8.125" customWidth="1"/>
    <col min="3841" max="3841" width="11.5" customWidth="1"/>
    <col min="3842" max="3842" width="9.125" customWidth="1"/>
    <col min="3843" max="3843" width="38.25" customWidth="1"/>
    <col min="3844" max="3844" width="9" customWidth="1"/>
    <col min="3845" max="3845" width="8.625" customWidth="1"/>
    <col min="3846" max="3846" width="10.375" customWidth="1"/>
    <col min="3847" max="3847" width="8.125" customWidth="1"/>
    <col min="4097" max="4097" width="11.5" customWidth="1"/>
    <col min="4098" max="4098" width="9.125" customWidth="1"/>
    <col min="4099" max="4099" width="38.25" customWidth="1"/>
    <col min="4100" max="4100" width="9" customWidth="1"/>
    <col min="4101" max="4101" width="8.625" customWidth="1"/>
    <col min="4102" max="4102" width="10.375" customWidth="1"/>
    <col min="4103" max="4103" width="8.125" customWidth="1"/>
    <col min="4353" max="4353" width="11.5" customWidth="1"/>
    <col min="4354" max="4354" width="9.125" customWidth="1"/>
    <col min="4355" max="4355" width="38.25" customWidth="1"/>
    <col min="4356" max="4356" width="9" customWidth="1"/>
    <col min="4357" max="4357" width="8.625" customWidth="1"/>
    <col min="4358" max="4358" width="10.375" customWidth="1"/>
    <col min="4359" max="4359" width="8.125" customWidth="1"/>
    <col min="4609" max="4609" width="11.5" customWidth="1"/>
    <col min="4610" max="4610" width="9.125" customWidth="1"/>
    <col min="4611" max="4611" width="38.25" customWidth="1"/>
    <col min="4612" max="4612" width="9" customWidth="1"/>
    <col min="4613" max="4613" width="8.625" customWidth="1"/>
    <col min="4614" max="4614" width="10.375" customWidth="1"/>
    <col min="4615" max="4615" width="8.125" customWidth="1"/>
    <col min="4865" max="4865" width="11.5" customWidth="1"/>
    <col min="4866" max="4866" width="9.125" customWidth="1"/>
    <col min="4867" max="4867" width="38.25" customWidth="1"/>
    <col min="4868" max="4868" width="9" customWidth="1"/>
    <col min="4869" max="4869" width="8.625" customWidth="1"/>
    <col min="4870" max="4870" width="10.375" customWidth="1"/>
    <col min="4871" max="4871" width="8.125" customWidth="1"/>
    <col min="5121" max="5121" width="11.5" customWidth="1"/>
    <col min="5122" max="5122" width="9.125" customWidth="1"/>
    <col min="5123" max="5123" width="38.25" customWidth="1"/>
    <col min="5124" max="5124" width="9" customWidth="1"/>
    <col min="5125" max="5125" width="8.625" customWidth="1"/>
    <col min="5126" max="5126" width="10.375" customWidth="1"/>
    <col min="5127" max="5127" width="8.125" customWidth="1"/>
    <col min="5377" max="5377" width="11.5" customWidth="1"/>
    <col min="5378" max="5378" width="9.125" customWidth="1"/>
    <col min="5379" max="5379" width="38.25" customWidth="1"/>
    <col min="5380" max="5380" width="9" customWidth="1"/>
    <col min="5381" max="5381" width="8.625" customWidth="1"/>
    <col min="5382" max="5382" width="10.375" customWidth="1"/>
    <col min="5383" max="5383" width="8.125" customWidth="1"/>
    <col min="5633" max="5633" width="11.5" customWidth="1"/>
    <col min="5634" max="5634" width="9.125" customWidth="1"/>
    <col min="5635" max="5635" width="38.25" customWidth="1"/>
    <col min="5636" max="5636" width="9" customWidth="1"/>
    <col min="5637" max="5637" width="8.625" customWidth="1"/>
    <col min="5638" max="5638" width="10.375" customWidth="1"/>
    <col min="5639" max="5639" width="8.125" customWidth="1"/>
    <col min="5889" max="5889" width="11.5" customWidth="1"/>
    <col min="5890" max="5890" width="9.125" customWidth="1"/>
    <col min="5891" max="5891" width="38.25" customWidth="1"/>
    <col min="5892" max="5892" width="9" customWidth="1"/>
    <col min="5893" max="5893" width="8.625" customWidth="1"/>
    <col min="5894" max="5894" width="10.375" customWidth="1"/>
    <col min="5895" max="5895" width="8.125" customWidth="1"/>
    <col min="6145" max="6145" width="11.5" customWidth="1"/>
    <col min="6146" max="6146" width="9.125" customWidth="1"/>
    <col min="6147" max="6147" width="38.25" customWidth="1"/>
    <col min="6148" max="6148" width="9" customWidth="1"/>
    <col min="6149" max="6149" width="8.625" customWidth="1"/>
    <col min="6150" max="6150" width="10.375" customWidth="1"/>
    <col min="6151" max="6151" width="8.125" customWidth="1"/>
    <col min="6401" max="6401" width="11.5" customWidth="1"/>
    <col min="6402" max="6402" width="9.125" customWidth="1"/>
    <col min="6403" max="6403" width="38.25" customWidth="1"/>
    <col min="6404" max="6404" width="9" customWidth="1"/>
    <col min="6405" max="6405" width="8.625" customWidth="1"/>
    <col min="6406" max="6406" width="10.375" customWidth="1"/>
    <col min="6407" max="6407" width="8.125" customWidth="1"/>
    <col min="6657" max="6657" width="11.5" customWidth="1"/>
    <col min="6658" max="6658" width="9.125" customWidth="1"/>
    <col min="6659" max="6659" width="38.25" customWidth="1"/>
    <col min="6660" max="6660" width="9" customWidth="1"/>
    <col min="6661" max="6661" width="8.625" customWidth="1"/>
    <col min="6662" max="6662" width="10.375" customWidth="1"/>
    <col min="6663" max="6663" width="8.125" customWidth="1"/>
    <col min="6913" max="6913" width="11.5" customWidth="1"/>
    <col min="6914" max="6914" width="9.125" customWidth="1"/>
    <col min="6915" max="6915" width="38.25" customWidth="1"/>
    <col min="6916" max="6916" width="9" customWidth="1"/>
    <col min="6917" max="6917" width="8.625" customWidth="1"/>
    <col min="6918" max="6918" width="10.375" customWidth="1"/>
    <col min="6919" max="6919" width="8.125" customWidth="1"/>
    <col min="7169" max="7169" width="11.5" customWidth="1"/>
    <col min="7170" max="7170" width="9.125" customWidth="1"/>
    <col min="7171" max="7171" width="38.25" customWidth="1"/>
    <col min="7172" max="7172" width="9" customWidth="1"/>
    <col min="7173" max="7173" width="8.625" customWidth="1"/>
    <col min="7174" max="7174" width="10.375" customWidth="1"/>
    <col min="7175" max="7175" width="8.125" customWidth="1"/>
    <col min="7425" max="7425" width="11.5" customWidth="1"/>
    <col min="7426" max="7426" width="9.125" customWidth="1"/>
    <col min="7427" max="7427" width="38.25" customWidth="1"/>
    <col min="7428" max="7428" width="9" customWidth="1"/>
    <col min="7429" max="7429" width="8.625" customWidth="1"/>
    <col min="7430" max="7430" width="10.375" customWidth="1"/>
    <col min="7431" max="7431" width="8.125" customWidth="1"/>
    <col min="7681" max="7681" width="11.5" customWidth="1"/>
    <col min="7682" max="7682" width="9.125" customWidth="1"/>
    <col min="7683" max="7683" width="38.25" customWidth="1"/>
    <col min="7684" max="7684" width="9" customWidth="1"/>
    <col min="7685" max="7685" width="8.625" customWidth="1"/>
    <col min="7686" max="7686" width="10.375" customWidth="1"/>
    <col min="7687" max="7687" width="8.125" customWidth="1"/>
    <col min="7937" max="7937" width="11.5" customWidth="1"/>
    <col min="7938" max="7938" width="9.125" customWidth="1"/>
    <col min="7939" max="7939" width="38.25" customWidth="1"/>
    <col min="7940" max="7940" width="9" customWidth="1"/>
    <col min="7941" max="7941" width="8.625" customWidth="1"/>
    <col min="7942" max="7942" width="10.375" customWidth="1"/>
    <col min="7943" max="7943" width="8.125" customWidth="1"/>
    <col min="8193" max="8193" width="11.5" customWidth="1"/>
    <col min="8194" max="8194" width="9.125" customWidth="1"/>
    <col min="8195" max="8195" width="38.25" customWidth="1"/>
    <col min="8196" max="8196" width="9" customWidth="1"/>
    <col min="8197" max="8197" width="8.625" customWidth="1"/>
    <col min="8198" max="8198" width="10.375" customWidth="1"/>
    <col min="8199" max="8199" width="8.125" customWidth="1"/>
    <col min="8449" max="8449" width="11.5" customWidth="1"/>
    <col min="8450" max="8450" width="9.125" customWidth="1"/>
    <col min="8451" max="8451" width="38.25" customWidth="1"/>
    <col min="8452" max="8452" width="9" customWidth="1"/>
    <col min="8453" max="8453" width="8.625" customWidth="1"/>
    <col min="8454" max="8454" width="10.375" customWidth="1"/>
    <col min="8455" max="8455" width="8.125" customWidth="1"/>
    <col min="8705" max="8705" width="11.5" customWidth="1"/>
    <col min="8706" max="8706" width="9.125" customWidth="1"/>
    <col min="8707" max="8707" width="38.25" customWidth="1"/>
    <col min="8708" max="8708" width="9" customWidth="1"/>
    <col min="8709" max="8709" width="8.625" customWidth="1"/>
    <col min="8710" max="8710" width="10.375" customWidth="1"/>
    <col min="8711" max="8711" width="8.125" customWidth="1"/>
    <col min="8961" max="8961" width="11.5" customWidth="1"/>
    <col min="8962" max="8962" width="9.125" customWidth="1"/>
    <col min="8963" max="8963" width="38.25" customWidth="1"/>
    <col min="8964" max="8964" width="9" customWidth="1"/>
    <col min="8965" max="8965" width="8.625" customWidth="1"/>
    <col min="8966" max="8966" width="10.375" customWidth="1"/>
    <col min="8967" max="8967" width="8.125" customWidth="1"/>
    <col min="9217" max="9217" width="11.5" customWidth="1"/>
    <col min="9218" max="9218" width="9.125" customWidth="1"/>
    <col min="9219" max="9219" width="38.25" customWidth="1"/>
    <col min="9220" max="9220" width="9" customWidth="1"/>
    <col min="9221" max="9221" width="8.625" customWidth="1"/>
    <col min="9222" max="9222" width="10.375" customWidth="1"/>
    <col min="9223" max="9223" width="8.125" customWidth="1"/>
    <col min="9473" max="9473" width="11.5" customWidth="1"/>
    <col min="9474" max="9474" width="9.125" customWidth="1"/>
    <col min="9475" max="9475" width="38.25" customWidth="1"/>
    <col min="9476" max="9476" width="9" customWidth="1"/>
    <col min="9477" max="9477" width="8.625" customWidth="1"/>
    <col min="9478" max="9478" width="10.375" customWidth="1"/>
    <col min="9479" max="9479" width="8.125" customWidth="1"/>
    <col min="9729" max="9729" width="11.5" customWidth="1"/>
    <col min="9730" max="9730" width="9.125" customWidth="1"/>
    <col min="9731" max="9731" width="38.25" customWidth="1"/>
    <col min="9732" max="9732" width="9" customWidth="1"/>
    <col min="9733" max="9733" width="8.625" customWidth="1"/>
    <col min="9734" max="9734" width="10.375" customWidth="1"/>
    <col min="9735" max="9735" width="8.125" customWidth="1"/>
    <col min="9985" max="9985" width="11.5" customWidth="1"/>
    <col min="9986" max="9986" width="9.125" customWidth="1"/>
    <col min="9987" max="9987" width="38.25" customWidth="1"/>
    <col min="9988" max="9988" width="9" customWidth="1"/>
    <col min="9989" max="9989" width="8.625" customWidth="1"/>
    <col min="9990" max="9990" width="10.375" customWidth="1"/>
    <col min="9991" max="9991" width="8.125" customWidth="1"/>
    <col min="10241" max="10241" width="11.5" customWidth="1"/>
    <col min="10242" max="10242" width="9.125" customWidth="1"/>
    <col min="10243" max="10243" width="38.25" customWidth="1"/>
    <col min="10244" max="10244" width="9" customWidth="1"/>
    <col min="10245" max="10245" width="8.625" customWidth="1"/>
    <col min="10246" max="10246" width="10.375" customWidth="1"/>
    <col min="10247" max="10247" width="8.125" customWidth="1"/>
    <col min="10497" max="10497" width="11.5" customWidth="1"/>
    <col min="10498" max="10498" width="9.125" customWidth="1"/>
    <col min="10499" max="10499" width="38.25" customWidth="1"/>
    <col min="10500" max="10500" width="9" customWidth="1"/>
    <col min="10501" max="10501" width="8.625" customWidth="1"/>
    <col min="10502" max="10502" width="10.375" customWidth="1"/>
    <col min="10503" max="10503" width="8.125" customWidth="1"/>
    <col min="10753" max="10753" width="11.5" customWidth="1"/>
    <col min="10754" max="10754" width="9.125" customWidth="1"/>
    <col min="10755" max="10755" width="38.25" customWidth="1"/>
    <col min="10756" max="10756" width="9" customWidth="1"/>
    <col min="10757" max="10757" width="8.625" customWidth="1"/>
    <col min="10758" max="10758" width="10.375" customWidth="1"/>
    <col min="10759" max="10759" width="8.125" customWidth="1"/>
    <col min="11009" max="11009" width="11.5" customWidth="1"/>
    <col min="11010" max="11010" width="9.125" customWidth="1"/>
    <col min="11011" max="11011" width="38.25" customWidth="1"/>
    <col min="11012" max="11012" width="9" customWidth="1"/>
    <col min="11013" max="11013" width="8.625" customWidth="1"/>
    <col min="11014" max="11014" width="10.375" customWidth="1"/>
    <col min="11015" max="11015" width="8.125" customWidth="1"/>
    <col min="11265" max="11265" width="11.5" customWidth="1"/>
    <col min="11266" max="11266" width="9.125" customWidth="1"/>
    <col min="11267" max="11267" width="38.25" customWidth="1"/>
    <col min="11268" max="11268" width="9" customWidth="1"/>
    <col min="11269" max="11269" width="8.625" customWidth="1"/>
    <col min="11270" max="11270" width="10.375" customWidth="1"/>
    <col min="11271" max="11271" width="8.125" customWidth="1"/>
    <col min="11521" max="11521" width="11.5" customWidth="1"/>
    <col min="11522" max="11522" width="9.125" customWidth="1"/>
    <col min="11523" max="11523" width="38.25" customWidth="1"/>
    <col min="11524" max="11524" width="9" customWidth="1"/>
    <col min="11525" max="11525" width="8.625" customWidth="1"/>
    <col min="11526" max="11526" width="10.375" customWidth="1"/>
    <col min="11527" max="11527" width="8.125" customWidth="1"/>
    <col min="11777" max="11777" width="11.5" customWidth="1"/>
    <col min="11778" max="11778" width="9.125" customWidth="1"/>
    <col min="11779" max="11779" width="38.25" customWidth="1"/>
    <col min="11780" max="11780" width="9" customWidth="1"/>
    <col min="11781" max="11781" width="8.625" customWidth="1"/>
    <col min="11782" max="11782" width="10.375" customWidth="1"/>
    <col min="11783" max="11783" width="8.125" customWidth="1"/>
    <col min="12033" max="12033" width="11.5" customWidth="1"/>
    <col min="12034" max="12034" width="9.125" customWidth="1"/>
    <col min="12035" max="12035" width="38.25" customWidth="1"/>
    <col min="12036" max="12036" width="9" customWidth="1"/>
    <col min="12037" max="12037" width="8.625" customWidth="1"/>
    <col min="12038" max="12038" width="10.375" customWidth="1"/>
    <col min="12039" max="12039" width="8.125" customWidth="1"/>
    <col min="12289" max="12289" width="11.5" customWidth="1"/>
    <col min="12290" max="12290" width="9.125" customWidth="1"/>
    <col min="12291" max="12291" width="38.25" customWidth="1"/>
    <col min="12292" max="12292" width="9" customWidth="1"/>
    <col min="12293" max="12293" width="8.625" customWidth="1"/>
    <col min="12294" max="12294" width="10.375" customWidth="1"/>
    <col min="12295" max="12295" width="8.125" customWidth="1"/>
    <col min="12545" max="12545" width="11.5" customWidth="1"/>
    <col min="12546" max="12546" width="9.125" customWidth="1"/>
    <col min="12547" max="12547" width="38.25" customWidth="1"/>
    <col min="12548" max="12548" width="9" customWidth="1"/>
    <col min="12549" max="12549" width="8.625" customWidth="1"/>
    <col min="12550" max="12550" width="10.375" customWidth="1"/>
    <col min="12551" max="12551" width="8.125" customWidth="1"/>
    <col min="12801" max="12801" width="11.5" customWidth="1"/>
    <col min="12802" max="12802" width="9.125" customWidth="1"/>
    <col min="12803" max="12803" width="38.25" customWidth="1"/>
    <col min="12804" max="12804" width="9" customWidth="1"/>
    <col min="12805" max="12805" width="8.625" customWidth="1"/>
    <col min="12806" max="12806" width="10.375" customWidth="1"/>
    <col min="12807" max="12807" width="8.125" customWidth="1"/>
    <col min="13057" max="13057" width="11.5" customWidth="1"/>
    <col min="13058" max="13058" width="9.125" customWidth="1"/>
    <col min="13059" max="13059" width="38.25" customWidth="1"/>
    <col min="13060" max="13060" width="9" customWidth="1"/>
    <col min="13061" max="13061" width="8.625" customWidth="1"/>
    <col min="13062" max="13062" width="10.375" customWidth="1"/>
    <col min="13063" max="13063" width="8.125" customWidth="1"/>
    <col min="13313" max="13313" width="11.5" customWidth="1"/>
    <col min="13314" max="13314" width="9.125" customWidth="1"/>
    <col min="13315" max="13315" width="38.25" customWidth="1"/>
    <col min="13316" max="13316" width="9" customWidth="1"/>
    <col min="13317" max="13317" width="8.625" customWidth="1"/>
    <col min="13318" max="13318" width="10.375" customWidth="1"/>
    <col min="13319" max="13319" width="8.125" customWidth="1"/>
    <col min="13569" max="13569" width="11.5" customWidth="1"/>
    <col min="13570" max="13570" width="9.125" customWidth="1"/>
    <col min="13571" max="13571" width="38.25" customWidth="1"/>
    <col min="13572" max="13572" width="9" customWidth="1"/>
    <col min="13573" max="13573" width="8.625" customWidth="1"/>
    <col min="13574" max="13574" width="10.375" customWidth="1"/>
    <col min="13575" max="13575" width="8.125" customWidth="1"/>
    <col min="13825" max="13825" width="11.5" customWidth="1"/>
    <col min="13826" max="13826" width="9.125" customWidth="1"/>
    <col min="13827" max="13827" width="38.25" customWidth="1"/>
    <col min="13828" max="13828" width="9" customWidth="1"/>
    <col min="13829" max="13829" width="8.625" customWidth="1"/>
    <col min="13830" max="13830" width="10.375" customWidth="1"/>
    <col min="13831" max="13831" width="8.125" customWidth="1"/>
    <col min="14081" max="14081" width="11.5" customWidth="1"/>
    <col min="14082" max="14082" width="9.125" customWidth="1"/>
    <col min="14083" max="14083" width="38.25" customWidth="1"/>
    <col min="14084" max="14084" width="9" customWidth="1"/>
    <col min="14085" max="14085" width="8.625" customWidth="1"/>
    <col min="14086" max="14086" width="10.375" customWidth="1"/>
    <col min="14087" max="14087" width="8.125" customWidth="1"/>
    <col min="14337" max="14337" width="11.5" customWidth="1"/>
    <col min="14338" max="14338" width="9.125" customWidth="1"/>
    <col min="14339" max="14339" width="38.25" customWidth="1"/>
    <col min="14340" max="14340" width="9" customWidth="1"/>
    <col min="14341" max="14341" width="8.625" customWidth="1"/>
    <col min="14342" max="14342" width="10.375" customWidth="1"/>
    <col min="14343" max="14343" width="8.125" customWidth="1"/>
    <col min="14593" max="14593" width="11.5" customWidth="1"/>
    <col min="14594" max="14594" width="9.125" customWidth="1"/>
    <col min="14595" max="14595" width="38.25" customWidth="1"/>
    <col min="14596" max="14596" width="9" customWidth="1"/>
    <col min="14597" max="14597" width="8.625" customWidth="1"/>
    <col min="14598" max="14598" width="10.375" customWidth="1"/>
    <col min="14599" max="14599" width="8.125" customWidth="1"/>
    <col min="14849" max="14849" width="11.5" customWidth="1"/>
    <col min="14850" max="14850" width="9.125" customWidth="1"/>
    <col min="14851" max="14851" width="38.25" customWidth="1"/>
    <col min="14852" max="14852" width="9" customWidth="1"/>
    <col min="14853" max="14853" width="8.625" customWidth="1"/>
    <col min="14854" max="14854" width="10.375" customWidth="1"/>
    <col min="14855" max="14855" width="8.125" customWidth="1"/>
    <col min="15105" max="15105" width="11.5" customWidth="1"/>
    <col min="15106" max="15106" width="9.125" customWidth="1"/>
    <col min="15107" max="15107" width="38.25" customWidth="1"/>
    <col min="15108" max="15108" width="9" customWidth="1"/>
    <col min="15109" max="15109" width="8.625" customWidth="1"/>
    <col min="15110" max="15110" width="10.375" customWidth="1"/>
    <col min="15111" max="15111" width="8.125" customWidth="1"/>
    <col min="15361" max="15361" width="11.5" customWidth="1"/>
    <col min="15362" max="15362" width="9.125" customWidth="1"/>
    <col min="15363" max="15363" width="38.25" customWidth="1"/>
    <col min="15364" max="15364" width="9" customWidth="1"/>
    <col min="15365" max="15365" width="8.625" customWidth="1"/>
    <col min="15366" max="15366" width="10.375" customWidth="1"/>
    <col min="15367" max="15367" width="8.125" customWidth="1"/>
    <col min="15617" max="15617" width="11.5" customWidth="1"/>
    <col min="15618" max="15618" width="9.125" customWidth="1"/>
    <col min="15619" max="15619" width="38.25" customWidth="1"/>
    <col min="15620" max="15620" width="9" customWidth="1"/>
    <col min="15621" max="15621" width="8.625" customWidth="1"/>
    <col min="15622" max="15622" width="10.375" customWidth="1"/>
    <col min="15623" max="15623" width="8.125" customWidth="1"/>
    <col min="15873" max="15873" width="11.5" customWidth="1"/>
    <col min="15874" max="15874" width="9.125" customWidth="1"/>
    <col min="15875" max="15875" width="38.25" customWidth="1"/>
    <col min="15876" max="15876" width="9" customWidth="1"/>
    <col min="15877" max="15877" width="8.625" customWidth="1"/>
    <col min="15878" max="15878" width="10.375" customWidth="1"/>
    <col min="15879" max="15879" width="8.125" customWidth="1"/>
    <col min="16129" max="16129" width="11.5" customWidth="1"/>
    <col min="16130" max="16130" width="9.125" customWidth="1"/>
    <col min="16131" max="16131" width="38.25" customWidth="1"/>
    <col min="16132" max="16132" width="9" customWidth="1"/>
    <col min="16133" max="16133" width="8.625" customWidth="1"/>
    <col min="16134" max="16134" width="10.375" customWidth="1"/>
    <col min="16135" max="16135" width="8.125" customWidth="1"/>
  </cols>
  <sheetData>
    <row r="1" spans="1:8" ht="27.95" customHeight="1">
      <c r="A1" s="426" t="s">
        <v>291</v>
      </c>
      <c r="B1" s="426"/>
      <c r="C1" s="426"/>
      <c r="D1" s="426"/>
      <c r="E1" s="426"/>
      <c r="F1" s="426"/>
    </row>
    <row r="2" spans="1:8" ht="27.95" customHeight="1">
      <c r="A2" s="427" t="s">
        <v>292</v>
      </c>
      <c r="B2" s="427"/>
      <c r="C2" s="427"/>
      <c r="D2" s="427"/>
      <c r="E2" s="427"/>
      <c r="F2" s="427"/>
      <c r="G2" s="427"/>
    </row>
    <row r="3" spans="1:8" ht="27.95" customHeight="1">
      <c r="A3" s="428" t="s">
        <v>293</v>
      </c>
      <c r="B3" s="428"/>
      <c r="C3" s="428"/>
      <c r="D3" s="89"/>
      <c r="E3" s="89"/>
      <c r="F3" s="89"/>
    </row>
    <row r="4" spans="1:8" ht="35.1" customHeight="1">
      <c r="A4" s="90" t="s">
        <v>54</v>
      </c>
      <c r="B4" s="90" t="s">
        <v>55</v>
      </c>
      <c r="C4" s="90" t="s">
        <v>56</v>
      </c>
      <c r="D4" s="90" t="s">
        <v>57</v>
      </c>
      <c r="E4" s="90" t="s">
        <v>58</v>
      </c>
      <c r="F4" s="90" t="s">
        <v>59</v>
      </c>
      <c r="G4" s="288" t="s">
        <v>294</v>
      </c>
    </row>
    <row r="5" spans="1:8" ht="35.1" customHeight="1">
      <c r="A5" s="289" t="s">
        <v>295</v>
      </c>
      <c r="B5" s="91" t="s">
        <v>296</v>
      </c>
      <c r="C5" s="92" t="s">
        <v>297</v>
      </c>
      <c r="D5" s="93">
        <v>390652</v>
      </c>
      <c r="E5" s="94"/>
      <c r="F5" s="94">
        <f>SUM(D5:D5)</f>
        <v>390652</v>
      </c>
      <c r="G5" s="290"/>
    </row>
    <row r="6" spans="1:8" ht="35.1" customHeight="1">
      <c r="A6" s="291" t="s">
        <v>238</v>
      </c>
      <c r="B6" s="95" t="s">
        <v>298</v>
      </c>
      <c r="C6" s="372" t="s">
        <v>248</v>
      </c>
      <c r="D6" s="96"/>
      <c r="E6" s="96">
        <v>495</v>
      </c>
      <c r="F6" s="97">
        <f t="shared" ref="F6:F11" si="0">F5-E6</f>
        <v>390157</v>
      </c>
      <c r="G6" s="290"/>
    </row>
    <row r="7" spans="1:8" ht="35.1" customHeight="1">
      <c r="A7" s="291" t="s">
        <v>238</v>
      </c>
      <c r="B7" s="95" t="s">
        <v>299</v>
      </c>
      <c r="C7" s="372" t="s">
        <v>239</v>
      </c>
      <c r="D7" s="96"/>
      <c r="E7" s="96">
        <v>7980</v>
      </c>
      <c r="F7" s="97">
        <f t="shared" si="0"/>
        <v>382177</v>
      </c>
      <c r="G7" s="290"/>
    </row>
    <row r="8" spans="1:8" ht="35.1" customHeight="1">
      <c r="A8" s="291" t="s">
        <v>238</v>
      </c>
      <c r="B8" s="95" t="s">
        <v>300</v>
      </c>
      <c r="C8" s="372" t="s">
        <v>228</v>
      </c>
      <c r="D8" s="96"/>
      <c r="E8" s="98">
        <v>5040</v>
      </c>
      <c r="F8" s="98">
        <f t="shared" si="0"/>
        <v>377137</v>
      </c>
      <c r="G8" s="290"/>
    </row>
    <row r="9" spans="1:8" ht="37.5" customHeight="1">
      <c r="A9" s="291" t="s">
        <v>238</v>
      </c>
      <c r="B9" s="95" t="s">
        <v>301</v>
      </c>
      <c r="C9" s="372" t="s">
        <v>189</v>
      </c>
      <c r="D9" s="96"/>
      <c r="E9" s="98">
        <v>294</v>
      </c>
      <c r="F9" s="98">
        <f t="shared" si="0"/>
        <v>376843</v>
      </c>
      <c r="G9" s="290"/>
    </row>
    <row r="10" spans="1:8" ht="35.25" customHeight="1">
      <c r="A10" s="291" t="s">
        <v>238</v>
      </c>
      <c r="B10" s="95" t="s">
        <v>302</v>
      </c>
      <c r="C10" s="373" t="s">
        <v>303</v>
      </c>
      <c r="D10" s="98"/>
      <c r="E10" s="98">
        <v>152</v>
      </c>
      <c r="F10" s="98">
        <f t="shared" si="0"/>
        <v>376691</v>
      </c>
      <c r="G10" s="290"/>
    </row>
    <row r="11" spans="1:8" ht="40.5" customHeight="1">
      <c r="A11" s="291" t="s">
        <v>251</v>
      </c>
      <c r="B11" s="95" t="s">
        <v>304</v>
      </c>
      <c r="C11" s="99" t="s">
        <v>305</v>
      </c>
      <c r="D11" s="100"/>
      <c r="E11" s="98">
        <v>249</v>
      </c>
      <c r="F11" s="98">
        <f t="shared" si="0"/>
        <v>376442</v>
      </c>
      <c r="G11" s="290"/>
    </row>
    <row r="12" spans="1:8" ht="35.1" customHeight="1">
      <c r="A12" s="291" t="s">
        <v>251</v>
      </c>
      <c r="B12" s="95" t="s">
        <v>306</v>
      </c>
      <c r="C12" s="374" t="s">
        <v>307</v>
      </c>
      <c r="D12" s="98"/>
      <c r="E12" s="98">
        <v>980</v>
      </c>
      <c r="F12" s="97">
        <f>F11-E12</f>
        <v>375462</v>
      </c>
      <c r="G12" s="290"/>
    </row>
    <row r="13" spans="1:8" ht="35.1" customHeight="1">
      <c r="A13" s="291" t="s">
        <v>205</v>
      </c>
      <c r="B13" s="95" t="s">
        <v>308</v>
      </c>
      <c r="C13" s="374" t="s">
        <v>190</v>
      </c>
      <c r="D13" s="98"/>
      <c r="E13" s="98">
        <v>100</v>
      </c>
      <c r="F13" s="97">
        <f>F12-E13</f>
        <v>375362</v>
      </c>
      <c r="G13" s="290"/>
    </row>
    <row r="14" spans="1:8" ht="35.1" customHeight="1">
      <c r="A14" s="291" t="s">
        <v>205</v>
      </c>
      <c r="B14" s="95" t="s">
        <v>309</v>
      </c>
      <c r="C14" s="372" t="s">
        <v>229</v>
      </c>
      <c r="D14" s="98"/>
      <c r="E14" s="98">
        <v>5376</v>
      </c>
      <c r="F14" s="98">
        <f>F13-E14</f>
        <v>369986</v>
      </c>
      <c r="G14" s="292"/>
      <c r="H14" s="102"/>
    </row>
    <row r="15" spans="1:8" ht="35.1" customHeight="1">
      <c r="A15" s="291" t="s">
        <v>205</v>
      </c>
      <c r="B15" s="95" t="s">
        <v>310</v>
      </c>
      <c r="C15" s="372" t="s">
        <v>240</v>
      </c>
      <c r="D15" s="98"/>
      <c r="E15" s="98">
        <v>7980</v>
      </c>
      <c r="F15" s="98">
        <f>F14-E15</f>
        <v>362006</v>
      </c>
      <c r="G15" s="292"/>
      <c r="H15" s="102"/>
    </row>
    <row r="16" spans="1:8" ht="35.1" customHeight="1">
      <c r="A16" s="291" t="s">
        <v>205</v>
      </c>
      <c r="B16" s="175" t="s">
        <v>311</v>
      </c>
      <c r="C16" s="99" t="s">
        <v>312</v>
      </c>
      <c r="D16" s="100">
        <v>5000</v>
      </c>
      <c r="E16" s="98"/>
      <c r="F16" s="98">
        <f>F15+D16</f>
        <v>367006</v>
      </c>
      <c r="G16" s="290"/>
    </row>
    <row r="17" spans="1:8" s="105" customFormat="1" ht="35.1" customHeight="1">
      <c r="A17" s="293" t="s">
        <v>207</v>
      </c>
      <c r="B17" s="175" t="s">
        <v>313</v>
      </c>
      <c r="C17" s="99" t="s">
        <v>314</v>
      </c>
      <c r="D17" s="100">
        <v>94100</v>
      </c>
      <c r="E17" s="98"/>
      <c r="F17" s="104">
        <f>F16+D17</f>
        <v>461106</v>
      </c>
      <c r="G17" s="294"/>
    </row>
    <row r="18" spans="1:8" s="105" customFormat="1" ht="49.5" customHeight="1">
      <c r="A18" s="293" t="s">
        <v>207</v>
      </c>
      <c r="B18" s="175" t="s">
        <v>315</v>
      </c>
      <c r="C18" s="374" t="s">
        <v>316</v>
      </c>
      <c r="D18" s="100">
        <v>634149</v>
      </c>
      <c r="E18" s="101"/>
      <c r="F18" s="104">
        <f>F17+D18</f>
        <v>1095255</v>
      </c>
      <c r="G18" s="294"/>
    </row>
    <row r="19" spans="1:8" ht="44.25" customHeight="1">
      <c r="A19" s="293" t="s">
        <v>207</v>
      </c>
      <c r="B19" s="175" t="s">
        <v>317</v>
      </c>
      <c r="C19" s="373" t="s">
        <v>318</v>
      </c>
      <c r="D19" s="100">
        <v>2802</v>
      </c>
      <c r="E19" s="98"/>
      <c r="F19" s="98">
        <f>F18+D19</f>
        <v>1098057</v>
      </c>
      <c r="G19" s="292"/>
      <c r="H19" s="102"/>
    </row>
    <row r="20" spans="1:8" s="105" customFormat="1" ht="48.75" customHeight="1">
      <c r="A20" s="293" t="s">
        <v>207</v>
      </c>
      <c r="B20" s="95" t="s">
        <v>319</v>
      </c>
      <c r="C20" s="374" t="s">
        <v>193</v>
      </c>
      <c r="D20" s="98"/>
      <c r="E20" s="98">
        <v>634149</v>
      </c>
      <c r="F20" s="104">
        <f>F19-E20</f>
        <v>463908</v>
      </c>
      <c r="G20" s="294"/>
    </row>
    <row r="21" spans="1:8" ht="48" customHeight="1">
      <c r="A21" s="293" t="s">
        <v>207</v>
      </c>
      <c r="B21" s="95" t="s">
        <v>320</v>
      </c>
      <c r="C21" s="373" t="s">
        <v>284</v>
      </c>
      <c r="D21" s="98"/>
      <c r="E21" s="98">
        <v>2802</v>
      </c>
      <c r="F21" s="97">
        <f>F20-E21</f>
        <v>461106</v>
      </c>
      <c r="G21" s="292"/>
      <c r="H21" s="102"/>
    </row>
    <row r="22" spans="1:8" ht="35.1" customHeight="1">
      <c r="A22" s="291" t="s">
        <v>207</v>
      </c>
      <c r="B22" s="95" t="s">
        <v>321</v>
      </c>
      <c r="C22" s="373" t="s">
        <v>322</v>
      </c>
      <c r="D22" s="98"/>
      <c r="E22" s="98">
        <v>443</v>
      </c>
      <c r="F22" s="98">
        <f>F21-E22</f>
        <v>460663</v>
      </c>
      <c r="G22" s="290"/>
    </row>
    <row r="23" spans="1:8" ht="35.1" customHeight="1">
      <c r="A23" s="291" t="s">
        <v>207</v>
      </c>
      <c r="B23" s="175" t="s">
        <v>323</v>
      </c>
      <c r="C23" s="99" t="s">
        <v>324</v>
      </c>
      <c r="D23" s="100">
        <v>2100</v>
      </c>
      <c r="E23" s="98"/>
      <c r="F23" s="97">
        <f>F22+D23</f>
        <v>462763</v>
      </c>
      <c r="G23" s="290"/>
    </row>
    <row r="24" spans="1:8" s="108" customFormat="1" ht="35.1" customHeight="1">
      <c r="A24" s="291" t="s">
        <v>325</v>
      </c>
      <c r="B24" s="175" t="s">
        <v>326</v>
      </c>
      <c r="C24" s="99" t="s">
        <v>327</v>
      </c>
      <c r="D24" s="100">
        <v>100</v>
      </c>
      <c r="E24" s="101"/>
      <c r="F24" s="96">
        <f>F23+D24</f>
        <v>462863</v>
      </c>
      <c r="G24" s="295"/>
      <c r="H24" s="107"/>
    </row>
    <row r="25" spans="1:8" s="108" customFormat="1" ht="35.1" customHeight="1">
      <c r="A25" s="291" t="s">
        <v>325</v>
      </c>
      <c r="B25" s="175" t="s">
        <v>328</v>
      </c>
      <c r="C25" s="99" t="s">
        <v>329</v>
      </c>
      <c r="D25" s="100">
        <v>1100</v>
      </c>
      <c r="E25" s="98"/>
      <c r="F25" s="104">
        <f>F24+D25</f>
        <v>463963</v>
      </c>
      <c r="G25" s="296"/>
    </row>
    <row r="26" spans="1:8" s="108" customFormat="1" ht="35.1" customHeight="1">
      <c r="A26" s="291" t="s">
        <v>325</v>
      </c>
      <c r="B26" s="95" t="s">
        <v>330</v>
      </c>
      <c r="C26" s="99" t="s">
        <v>331</v>
      </c>
      <c r="D26" s="98"/>
      <c r="E26" s="98">
        <v>249</v>
      </c>
      <c r="F26" s="98">
        <f>F25-E26</f>
        <v>463714</v>
      </c>
      <c r="G26" s="296"/>
    </row>
    <row r="27" spans="1:8" ht="35.1" customHeight="1">
      <c r="A27" s="90" t="s">
        <v>54</v>
      </c>
      <c r="B27" s="90" t="s">
        <v>55</v>
      </c>
      <c r="C27" s="90" t="s">
        <v>56</v>
      </c>
      <c r="D27" s="90" t="s">
        <v>57</v>
      </c>
      <c r="E27" s="90" t="s">
        <v>58</v>
      </c>
      <c r="F27" s="90" t="s">
        <v>59</v>
      </c>
      <c r="G27" s="288" t="s">
        <v>294</v>
      </c>
    </row>
    <row r="28" spans="1:8" s="109" customFormat="1" ht="35.1" customHeight="1">
      <c r="A28" s="291" t="s">
        <v>325</v>
      </c>
      <c r="B28" s="95" t="s">
        <v>332</v>
      </c>
      <c r="C28" s="372" t="s">
        <v>242</v>
      </c>
      <c r="D28" s="98"/>
      <c r="E28" s="98">
        <v>7980</v>
      </c>
      <c r="F28" s="101">
        <f>F26-E28</f>
        <v>455734</v>
      </c>
      <c r="G28" s="297"/>
    </row>
    <row r="29" spans="1:8" s="109" customFormat="1" ht="35.1" customHeight="1">
      <c r="A29" s="291" t="s">
        <v>325</v>
      </c>
      <c r="B29" s="95" t="s">
        <v>333</v>
      </c>
      <c r="C29" s="372" t="s">
        <v>230</v>
      </c>
      <c r="D29" s="96"/>
      <c r="E29" s="98">
        <v>5040</v>
      </c>
      <c r="F29" s="101">
        <f>F28-E29</f>
        <v>450694</v>
      </c>
      <c r="G29" s="297"/>
    </row>
    <row r="30" spans="1:8" s="109" customFormat="1" ht="35.1" customHeight="1">
      <c r="A30" s="291" t="s">
        <v>231</v>
      </c>
      <c r="B30" s="95" t="s">
        <v>334</v>
      </c>
      <c r="C30" s="373" t="s">
        <v>335</v>
      </c>
      <c r="D30" s="98"/>
      <c r="E30" s="98">
        <v>88</v>
      </c>
      <c r="F30" s="98">
        <f>F29-E30</f>
        <v>450606</v>
      </c>
      <c r="G30" s="298"/>
      <c r="H30" s="110"/>
    </row>
    <row r="31" spans="1:8" s="109" customFormat="1" ht="35.1" customHeight="1">
      <c r="A31" s="291" t="s">
        <v>231</v>
      </c>
      <c r="B31" s="95" t="s">
        <v>336</v>
      </c>
      <c r="C31" s="372" t="s">
        <v>232</v>
      </c>
      <c r="D31" s="96"/>
      <c r="E31" s="98">
        <v>5376</v>
      </c>
      <c r="F31" s="98">
        <f t="shared" ref="F31:F43" si="1">F30-E31</f>
        <v>445230</v>
      </c>
      <c r="G31" s="297"/>
    </row>
    <row r="32" spans="1:8" ht="35.1" customHeight="1">
      <c r="A32" s="291" t="s">
        <v>214</v>
      </c>
      <c r="B32" s="175" t="s">
        <v>337</v>
      </c>
      <c r="C32" s="106" t="s">
        <v>338</v>
      </c>
      <c r="D32" s="100">
        <v>564</v>
      </c>
      <c r="E32" s="98"/>
      <c r="F32" s="97">
        <f>F31+D32</f>
        <v>445794</v>
      </c>
      <c r="G32" s="290"/>
    </row>
    <row r="33" spans="1:8" ht="35.1" customHeight="1">
      <c r="A33" s="291" t="s">
        <v>226</v>
      </c>
      <c r="B33" s="95" t="s">
        <v>339</v>
      </c>
      <c r="C33" s="99" t="s">
        <v>340</v>
      </c>
      <c r="D33" s="98"/>
      <c r="E33" s="98">
        <v>250</v>
      </c>
      <c r="F33" s="97">
        <f t="shared" si="1"/>
        <v>445544</v>
      </c>
      <c r="G33" s="290"/>
    </row>
    <row r="34" spans="1:8" ht="35.1" customHeight="1">
      <c r="A34" s="291" t="s">
        <v>226</v>
      </c>
      <c r="B34" s="95" t="s">
        <v>341</v>
      </c>
      <c r="C34" s="372" t="s">
        <v>243</v>
      </c>
      <c r="D34" s="98"/>
      <c r="E34" s="98">
        <v>7980</v>
      </c>
      <c r="F34" s="97">
        <f t="shared" si="1"/>
        <v>437564</v>
      </c>
      <c r="G34" s="290"/>
    </row>
    <row r="35" spans="1:8" ht="35.1" customHeight="1">
      <c r="A35" s="291" t="s">
        <v>226</v>
      </c>
      <c r="B35" s="95" t="s">
        <v>342</v>
      </c>
      <c r="C35" s="374" t="s">
        <v>343</v>
      </c>
      <c r="D35" s="98"/>
      <c r="E35" s="98">
        <v>15500</v>
      </c>
      <c r="F35" s="97">
        <f t="shared" si="1"/>
        <v>422064</v>
      </c>
      <c r="G35" s="290"/>
    </row>
    <row r="36" spans="1:8" ht="35.1" customHeight="1">
      <c r="A36" s="299" t="s">
        <v>233</v>
      </c>
      <c r="B36" s="111" t="s">
        <v>344</v>
      </c>
      <c r="C36" s="179" t="s">
        <v>345</v>
      </c>
      <c r="D36" s="112"/>
      <c r="E36" s="112">
        <v>88</v>
      </c>
      <c r="F36" s="113">
        <f t="shared" si="1"/>
        <v>421976</v>
      </c>
      <c r="G36" s="290"/>
    </row>
    <row r="37" spans="1:8" ht="35.1" customHeight="1">
      <c r="A37" s="299" t="s">
        <v>233</v>
      </c>
      <c r="B37" s="111" t="s">
        <v>346</v>
      </c>
      <c r="C37" s="120" t="s">
        <v>234</v>
      </c>
      <c r="D37" s="112"/>
      <c r="E37" s="112">
        <v>5632</v>
      </c>
      <c r="F37" s="112">
        <f t="shared" si="1"/>
        <v>416344</v>
      </c>
      <c r="G37" s="292"/>
      <c r="H37" s="102"/>
    </row>
    <row r="38" spans="1:8" ht="35.1" customHeight="1">
      <c r="A38" s="299" t="s">
        <v>233</v>
      </c>
      <c r="B38" s="111" t="s">
        <v>347</v>
      </c>
      <c r="C38" s="120" t="s">
        <v>244</v>
      </c>
      <c r="D38" s="112"/>
      <c r="E38" s="112">
        <v>7980</v>
      </c>
      <c r="F38" s="112">
        <f t="shared" si="1"/>
        <v>408364</v>
      </c>
      <c r="G38" s="290"/>
    </row>
    <row r="39" spans="1:8" ht="35.1" customHeight="1">
      <c r="A39" s="299" t="s">
        <v>233</v>
      </c>
      <c r="B39" s="111" t="s">
        <v>348</v>
      </c>
      <c r="C39" s="115" t="s">
        <v>349</v>
      </c>
      <c r="D39" s="112"/>
      <c r="E39" s="112">
        <v>249</v>
      </c>
      <c r="F39" s="112">
        <f t="shared" si="1"/>
        <v>408115</v>
      </c>
      <c r="G39" s="290"/>
    </row>
    <row r="40" spans="1:8" ht="35.1" customHeight="1">
      <c r="A40" s="299" t="s">
        <v>233</v>
      </c>
      <c r="B40" s="111" t="s">
        <v>350</v>
      </c>
      <c r="C40" s="179" t="s">
        <v>351</v>
      </c>
      <c r="D40" s="112"/>
      <c r="E40" s="112">
        <v>88</v>
      </c>
      <c r="F40" s="112">
        <f t="shared" si="1"/>
        <v>408027</v>
      </c>
      <c r="G40" s="288"/>
    </row>
    <row r="41" spans="1:8" ht="36" customHeight="1">
      <c r="A41" s="299" t="s">
        <v>235</v>
      </c>
      <c r="B41" s="111" t="s">
        <v>352</v>
      </c>
      <c r="C41" s="115" t="s">
        <v>353</v>
      </c>
      <c r="D41" s="112"/>
      <c r="E41" s="112">
        <v>249</v>
      </c>
      <c r="F41" s="112">
        <f t="shared" si="1"/>
        <v>407778</v>
      </c>
      <c r="G41" s="290"/>
    </row>
    <row r="42" spans="1:8" ht="36.75" customHeight="1">
      <c r="A42" s="299" t="s">
        <v>235</v>
      </c>
      <c r="B42" s="118" t="s">
        <v>354</v>
      </c>
      <c r="C42" s="119" t="s">
        <v>236</v>
      </c>
      <c r="D42" s="112"/>
      <c r="E42" s="112">
        <v>4576</v>
      </c>
      <c r="F42" s="112">
        <f t="shared" si="1"/>
        <v>403202</v>
      </c>
      <c r="G42" s="290"/>
    </row>
    <row r="43" spans="1:8" ht="41.25" customHeight="1">
      <c r="A43" s="299" t="s">
        <v>235</v>
      </c>
      <c r="B43" s="111" t="s">
        <v>355</v>
      </c>
      <c r="C43" s="179" t="s">
        <v>356</v>
      </c>
      <c r="D43" s="112"/>
      <c r="E43" s="112">
        <v>212</v>
      </c>
      <c r="F43" s="112">
        <f t="shared" si="1"/>
        <v>402990</v>
      </c>
      <c r="G43" s="290"/>
    </row>
    <row r="44" spans="1:8" ht="35.1" customHeight="1">
      <c r="A44" s="299" t="s">
        <v>216</v>
      </c>
      <c r="B44" s="118" t="s">
        <v>357</v>
      </c>
      <c r="C44" s="300" t="s">
        <v>358</v>
      </c>
      <c r="D44" s="178">
        <v>97600</v>
      </c>
      <c r="E44" s="112"/>
      <c r="F44" s="112">
        <f>F43+D44</f>
        <v>500590</v>
      </c>
      <c r="G44" s="292"/>
      <c r="H44" s="102"/>
    </row>
    <row r="45" spans="1:8" ht="35.1" customHeight="1">
      <c r="A45" s="301" t="s">
        <v>216</v>
      </c>
      <c r="B45" s="118" t="s">
        <v>359</v>
      </c>
      <c r="C45" s="115" t="s">
        <v>360</v>
      </c>
      <c r="D45" s="116">
        <v>628881</v>
      </c>
      <c r="E45" s="112"/>
      <c r="F45" s="112">
        <f>F44+D45</f>
        <v>1129471</v>
      </c>
      <c r="G45" s="290"/>
    </row>
    <row r="46" spans="1:8" ht="35.1" customHeight="1">
      <c r="A46" s="301" t="s">
        <v>216</v>
      </c>
      <c r="B46" s="118" t="s">
        <v>361</v>
      </c>
      <c r="C46" s="115" t="s">
        <v>219</v>
      </c>
      <c r="D46" s="116">
        <v>200</v>
      </c>
      <c r="E46" s="112"/>
      <c r="F46" s="112">
        <f>F45+D46</f>
        <v>1129671</v>
      </c>
      <c r="G46" s="290"/>
    </row>
    <row r="47" spans="1:8" ht="35.1" customHeight="1">
      <c r="A47" s="299" t="s">
        <v>216</v>
      </c>
      <c r="B47" s="111" t="s">
        <v>362</v>
      </c>
      <c r="C47" s="115" t="s">
        <v>285</v>
      </c>
      <c r="D47" s="112"/>
      <c r="E47" s="116">
        <v>628881</v>
      </c>
      <c r="F47" s="112">
        <f>F46-E47</f>
        <v>500790</v>
      </c>
      <c r="G47" s="290"/>
    </row>
    <row r="48" spans="1:8" ht="35.1" customHeight="1">
      <c r="A48" s="299" t="s">
        <v>216</v>
      </c>
      <c r="B48" s="111" t="s">
        <v>363</v>
      </c>
      <c r="C48" s="115" t="s">
        <v>287</v>
      </c>
      <c r="D48" s="112"/>
      <c r="E48" s="116">
        <v>200</v>
      </c>
      <c r="F48" s="112">
        <f>F47-E48</f>
        <v>500590</v>
      </c>
      <c r="G48" s="290"/>
    </row>
    <row r="49" spans="1:8" ht="35.1" customHeight="1">
      <c r="A49" s="299" t="s">
        <v>216</v>
      </c>
      <c r="B49" s="111" t="s">
        <v>364</v>
      </c>
      <c r="C49" s="115" t="s">
        <v>365</v>
      </c>
      <c r="D49" s="112"/>
      <c r="E49" s="112">
        <v>250</v>
      </c>
      <c r="F49" s="112">
        <f>F48-E49</f>
        <v>500340</v>
      </c>
      <c r="G49" s="290"/>
    </row>
    <row r="50" spans="1:8" ht="35.1" customHeight="1">
      <c r="A50" s="299" t="s">
        <v>216</v>
      </c>
      <c r="B50" s="111" t="s">
        <v>366</v>
      </c>
      <c r="C50" s="179" t="s">
        <v>367</v>
      </c>
      <c r="D50" s="112"/>
      <c r="E50" s="112">
        <v>88</v>
      </c>
      <c r="F50" s="112">
        <f>F49-E50</f>
        <v>500252</v>
      </c>
      <c r="G50" s="290"/>
    </row>
    <row r="51" spans="1:8" ht="35.1" customHeight="1">
      <c r="A51" s="299" t="s">
        <v>216</v>
      </c>
      <c r="B51" s="118" t="s">
        <v>368</v>
      </c>
      <c r="C51" s="300" t="s">
        <v>369</v>
      </c>
      <c r="D51" s="116">
        <v>4000</v>
      </c>
      <c r="E51" s="112"/>
      <c r="F51" s="112">
        <f>F50+D51</f>
        <v>504252</v>
      </c>
      <c r="G51" s="302"/>
    </row>
    <row r="52" spans="1:8" ht="35.1" customHeight="1">
      <c r="A52" s="299" t="s">
        <v>216</v>
      </c>
      <c r="B52" s="111" t="s">
        <v>370</v>
      </c>
      <c r="C52" s="115" t="s">
        <v>371</v>
      </c>
      <c r="D52" s="112"/>
      <c r="E52" s="112">
        <v>249</v>
      </c>
      <c r="F52" s="112">
        <f>F51-E52</f>
        <v>504003</v>
      </c>
      <c r="G52" s="290"/>
    </row>
    <row r="53" spans="1:8" ht="35.1" customHeight="1">
      <c r="A53" s="299" t="s">
        <v>221</v>
      </c>
      <c r="B53" s="118" t="s">
        <v>372</v>
      </c>
      <c r="C53" s="300" t="s">
        <v>373</v>
      </c>
      <c r="D53" s="116">
        <v>1400</v>
      </c>
      <c r="E53" s="112"/>
      <c r="F53" s="112">
        <f>F52+D53</f>
        <v>505403</v>
      </c>
      <c r="G53" s="290"/>
    </row>
    <row r="54" spans="1:8" ht="35.1" customHeight="1">
      <c r="A54" s="90" t="s">
        <v>54</v>
      </c>
      <c r="B54" s="90" t="s">
        <v>55</v>
      </c>
      <c r="C54" s="90" t="s">
        <v>56</v>
      </c>
      <c r="D54" s="90" t="s">
        <v>57</v>
      </c>
      <c r="E54" s="90" t="s">
        <v>58</v>
      </c>
      <c r="F54" s="90" t="s">
        <v>59</v>
      </c>
      <c r="G54" s="288" t="s">
        <v>294</v>
      </c>
    </row>
    <row r="55" spans="1:8" ht="35.1" customHeight="1">
      <c r="A55" s="299" t="s">
        <v>221</v>
      </c>
      <c r="B55" s="111" t="s">
        <v>374</v>
      </c>
      <c r="C55" s="179" t="s">
        <v>375</v>
      </c>
      <c r="D55" s="112"/>
      <c r="E55" s="112">
        <v>148</v>
      </c>
      <c r="F55" s="112">
        <f>F53-E55</f>
        <v>505255</v>
      </c>
      <c r="G55" s="292"/>
      <c r="H55" s="102"/>
    </row>
    <row r="56" spans="1:8" ht="46.5" customHeight="1">
      <c r="A56" s="299" t="s">
        <v>221</v>
      </c>
      <c r="B56" s="111" t="s">
        <v>376</v>
      </c>
      <c r="C56" s="115" t="s">
        <v>191</v>
      </c>
      <c r="D56" s="113"/>
      <c r="E56" s="112">
        <v>19570</v>
      </c>
      <c r="F56" s="112">
        <f>F55-E56</f>
        <v>485685</v>
      </c>
      <c r="G56" s="290"/>
    </row>
    <row r="57" spans="1:8" ht="35.1" customHeight="1">
      <c r="A57" s="299" t="s">
        <v>221</v>
      </c>
      <c r="B57" s="111" t="s">
        <v>377</v>
      </c>
      <c r="C57" s="119" t="s">
        <v>192</v>
      </c>
      <c r="D57" s="112"/>
      <c r="E57" s="112">
        <v>2000</v>
      </c>
      <c r="F57" s="112">
        <f>F56-E57</f>
        <v>483685</v>
      </c>
      <c r="G57" s="290"/>
    </row>
    <row r="58" spans="1:8" ht="35.1" customHeight="1">
      <c r="A58" s="299" t="s">
        <v>221</v>
      </c>
      <c r="B58" s="111" t="s">
        <v>378</v>
      </c>
      <c r="C58" s="119" t="s">
        <v>379</v>
      </c>
      <c r="D58" s="112"/>
      <c r="E58" s="112">
        <v>20000</v>
      </c>
      <c r="F58" s="112">
        <f t="shared" ref="F58:F63" si="2">F57-E58</f>
        <v>463685</v>
      </c>
      <c r="G58" s="290"/>
    </row>
    <row r="59" spans="1:8" ht="35.1" customHeight="1">
      <c r="A59" s="299" t="s">
        <v>221</v>
      </c>
      <c r="B59" s="111" t="s">
        <v>380</v>
      </c>
      <c r="C59" s="115" t="s">
        <v>381</v>
      </c>
      <c r="D59" s="112"/>
      <c r="E59" s="112">
        <v>249</v>
      </c>
      <c r="F59" s="112">
        <f t="shared" si="2"/>
        <v>463436</v>
      </c>
      <c r="G59" s="290"/>
    </row>
    <row r="60" spans="1:8" ht="35.1" customHeight="1">
      <c r="A60" s="299" t="s">
        <v>270</v>
      </c>
      <c r="B60" s="111" t="s">
        <v>382</v>
      </c>
      <c r="C60" s="179" t="s">
        <v>383</v>
      </c>
      <c r="D60" s="112"/>
      <c r="E60" s="112">
        <v>88</v>
      </c>
      <c r="F60" s="112">
        <f t="shared" si="2"/>
        <v>463348</v>
      </c>
      <c r="G60" s="290"/>
    </row>
    <row r="61" spans="1:8" ht="35.1" customHeight="1">
      <c r="A61" s="299" t="s">
        <v>270</v>
      </c>
      <c r="B61" s="111" t="s">
        <v>384</v>
      </c>
      <c r="C61" s="115" t="s">
        <v>385</v>
      </c>
      <c r="D61" s="112"/>
      <c r="E61" s="112">
        <v>249</v>
      </c>
      <c r="F61" s="112">
        <f t="shared" si="2"/>
        <v>463099</v>
      </c>
      <c r="G61" s="290"/>
    </row>
    <row r="62" spans="1:8" ht="35.1" customHeight="1">
      <c r="A62" s="299" t="s">
        <v>270</v>
      </c>
      <c r="B62" s="111" t="s">
        <v>386</v>
      </c>
      <c r="C62" s="119" t="s">
        <v>387</v>
      </c>
      <c r="D62" s="112"/>
      <c r="E62" s="112">
        <v>264</v>
      </c>
      <c r="F62" s="114">
        <f t="shared" si="2"/>
        <v>462835</v>
      </c>
      <c r="G62" s="290"/>
    </row>
    <row r="63" spans="1:8" ht="35.1" customHeight="1">
      <c r="A63" s="299" t="s">
        <v>270</v>
      </c>
      <c r="B63" s="111" t="s">
        <v>388</v>
      </c>
      <c r="C63" s="179" t="s">
        <v>281</v>
      </c>
      <c r="D63" s="112"/>
      <c r="E63" s="112">
        <v>18700</v>
      </c>
      <c r="F63" s="114">
        <f t="shared" si="2"/>
        <v>444135</v>
      </c>
      <c r="G63" s="290"/>
    </row>
    <row r="64" spans="1:8" ht="35.1" customHeight="1">
      <c r="A64" s="308" t="s">
        <v>223</v>
      </c>
      <c r="B64" s="303" t="s">
        <v>389</v>
      </c>
      <c r="C64" s="304" t="s">
        <v>390</v>
      </c>
      <c r="D64" s="375">
        <v>1165</v>
      </c>
      <c r="E64" s="305"/>
      <c r="F64" s="158">
        <f>F63+D64</f>
        <v>445300</v>
      </c>
      <c r="G64" s="290"/>
    </row>
    <row r="65" spans="1:7" ht="35.1" customHeight="1">
      <c r="A65" s="308" t="s">
        <v>391</v>
      </c>
      <c r="B65" s="306" t="s">
        <v>392</v>
      </c>
      <c r="C65" s="376" t="s">
        <v>393</v>
      </c>
      <c r="D65" s="305"/>
      <c r="E65" s="305">
        <v>88</v>
      </c>
      <c r="F65" s="158">
        <f t="shared" ref="F65:F68" si="3">F64-E65</f>
        <v>445212</v>
      </c>
      <c r="G65" s="290"/>
    </row>
    <row r="66" spans="1:7" ht="35.1" customHeight="1">
      <c r="A66" s="308" t="s">
        <v>391</v>
      </c>
      <c r="B66" s="306" t="s">
        <v>394</v>
      </c>
      <c r="C66" s="307" t="s">
        <v>395</v>
      </c>
      <c r="D66" s="305"/>
      <c r="E66" s="305">
        <v>249</v>
      </c>
      <c r="F66" s="158">
        <f t="shared" si="3"/>
        <v>444963</v>
      </c>
      <c r="G66" s="290"/>
    </row>
    <row r="67" spans="1:7" ht="35.1" customHeight="1">
      <c r="A67" s="308" t="s">
        <v>391</v>
      </c>
      <c r="B67" s="306" t="s">
        <v>396</v>
      </c>
      <c r="C67" s="376" t="s">
        <v>523</v>
      </c>
      <c r="D67" s="305"/>
      <c r="E67" s="305">
        <v>2400</v>
      </c>
      <c r="F67" s="158">
        <f t="shared" si="3"/>
        <v>442563</v>
      </c>
      <c r="G67" s="290"/>
    </row>
    <row r="68" spans="1:7" ht="35.1" customHeight="1">
      <c r="A68" s="308" t="s">
        <v>391</v>
      </c>
      <c r="B68" s="306" t="s">
        <v>397</v>
      </c>
      <c r="C68" s="376" t="s">
        <v>398</v>
      </c>
      <c r="D68" s="305"/>
      <c r="E68" s="305">
        <v>222</v>
      </c>
      <c r="F68" s="158">
        <f t="shared" si="3"/>
        <v>442341</v>
      </c>
      <c r="G68" s="290"/>
    </row>
    <row r="69" spans="1:7" ht="35.1" customHeight="1">
      <c r="A69" s="244" t="s">
        <v>540</v>
      </c>
      <c r="B69" s="306" t="s">
        <v>527</v>
      </c>
      <c r="C69" s="326" t="s">
        <v>524</v>
      </c>
      <c r="D69" s="305"/>
      <c r="E69" s="305">
        <v>249</v>
      </c>
      <c r="F69" s="158">
        <f t="shared" ref="F69:F75" si="4">F68-E69</f>
        <v>442092</v>
      </c>
      <c r="G69" s="290"/>
    </row>
    <row r="70" spans="1:7" ht="35.1" customHeight="1">
      <c r="A70" s="244" t="s">
        <v>540</v>
      </c>
      <c r="B70" s="306" t="s">
        <v>528</v>
      </c>
      <c r="C70" s="326" t="s">
        <v>526</v>
      </c>
      <c r="D70" s="305"/>
      <c r="E70" s="305">
        <v>3200</v>
      </c>
      <c r="F70" s="158">
        <f t="shared" si="4"/>
        <v>438892</v>
      </c>
      <c r="G70" s="290"/>
    </row>
    <row r="71" spans="1:7" ht="35.1" customHeight="1">
      <c r="A71" s="244" t="s">
        <v>540</v>
      </c>
      <c r="B71" s="306" t="s">
        <v>530</v>
      </c>
      <c r="C71" s="326" t="s">
        <v>529</v>
      </c>
      <c r="D71" s="305"/>
      <c r="E71" s="305">
        <v>88</v>
      </c>
      <c r="F71" s="158">
        <f t="shared" si="4"/>
        <v>438804</v>
      </c>
      <c r="G71" s="290"/>
    </row>
    <row r="72" spans="1:7" ht="35.1" customHeight="1">
      <c r="A72" s="244" t="s">
        <v>540</v>
      </c>
      <c r="B72" s="306" t="s">
        <v>532</v>
      </c>
      <c r="C72" s="326" t="s">
        <v>531</v>
      </c>
      <c r="D72" s="305"/>
      <c r="E72" s="305">
        <v>7980</v>
      </c>
      <c r="F72" s="384">
        <f t="shared" si="4"/>
        <v>430824</v>
      </c>
      <c r="G72" s="290"/>
    </row>
    <row r="73" spans="1:7" ht="35.1" customHeight="1">
      <c r="A73" s="308"/>
      <c r="B73" s="303"/>
      <c r="C73" s="326"/>
      <c r="D73" s="305"/>
      <c r="E73" s="305"/>
      <c r="F73" s="158">
        <f t="shared" si="4"/>
        <v>430824</v>
      </c>
      <c r="G73" s="290"/>
    </row>
    <row r="74" spans="1:7" ht="35.1" customHeight="1">
      <c r="A74" s="308"/>
      <c r="B74" s="303"/>
      <c r="C74" s="326"/>
      <c r="D74" s="305"/>
      <c r="E74" s="305"/>
      <c r="F74" s="158">
        <f t="shared" si="4"/>
        <v>430824</v>
      </c>
      <c r="G74" s="290"/>
    </row>
    <row r="75" spans="1:7" ht="35.1" customHeight="1">
      <c r="A75" s="308"/>
      <c r="B75" s="303"/>
      <c r="C75" s="326"/>
      <c r="D75" s="305"/>
      <c r="E75" s="305"/>
      <c r="F75" s="158">
        <f t="shared" si="4"/>
        <v>430824</v>
      </c>
      <c r="G75" s="290"/>
    </row>
    <row r="76" spans="1:7" s="129" customFormat="1" ht="18" customHeight="1">
      <c r="A76" s="125" t="s">
        <v>60</v>
      </c>
      <c r="B76" s="126"/>
      <c r="C76" s="127" t="s">
        <v>399</v>
      </c>
      <c r="D76" s="128"/>
      <c r="E76" s="128" t="s">
        <v>61</v>
      </c>
      <c r="F76" s="128"/>
    </row>
    <row r="77" spans="1:7" ht="18" customHeight="1">
      <c r="A77" s="130"/>
      <c r="B77" s="131"/>
      <c r="C77" s="132"/>
      <c r="D77" s="133"/>
      <c r="E77" s="133"/>
      <c r="F77" s="133"/>
    </row>
    <row r="78" spans="1:7" ht="18" customHeight="1">
      <c r="A78" s="121"/>
      <c r="B78" s="131"/>
      <c r="C78" s="134"/>
      <c r="D78" s="124"/>
      <c r="E78" s="124"/>
      <c r="F78" s="124"/>
    </row>
    <row r="79" spans="1:7" ht="18" customHeight="1">
      <c r="A79" s="121"/>
      <c r="B79" s="131"/>
      <c r="C79" s="134"/>
      <c r="D79" s="124"/>
      <c r="E79" s="124"/>
      <c r="F79" s="124"/>
    </row>
    <row r="80" spans="1:7" ht="18" customHeight="1">
      <c r="A80" s="121"/>
      <c r="B80" s="131"/>
      <c r="C80" s="135"/>
      <c r="D80" s="124"/>
      <c r="E80" s="124"/>
      <c r="F80" s="124"/>
    </row>
    <row r="81" spans="1:8" ht="18" customHeight="1">
      <c r="A81" s="121"/>
      <c r="B81" s="131"/>
      <c r="C81" s="135"/>
      <c r="D81" s="124"/>
      <c r="E81" s="124"/>
      <c r="F81" s="124"/>
    </row>
    <row r="82" spans="1:8" ht="18" customHeight="1">
      <c r="A82" s="121"/>
      <c r="B82" s="131"/>
      <c r="C82" s="136"/>
      <c r="D82" s="124"/>
      <c r="E82" s="124"/>
      <c r="F82" s="124"/>
    </row>
    <row r="83" spans="1:8" ht="18" customHeight="1">
      <c r="A83" s="121"/>
      <c r="B83" s="122"/>
      <c r="C83" s="135"/>
      <c r="D83" s="124"/>
      <c r="E83" s="124"/>
      <c r="F83" s="124"/>
    </row>
    <row r="84" spans="1:8" ht="18" customHeight="1">
      <c r="A84" s="121"/>
      <c r="B84" s="122"/>
      <c r="C84" s="135"/>
      <c r="D84" s="124"/>
      <c r="E84" s="124"/>
      <c r="F84" s="124"/>
    </row>
    <row r="85" spans="1:8" ht="18" customHeight="1">
      <c r="A85" s="121"/>
      <c r="B85" s="122"/>
      <c r="C85" s="135"/>
      <c r="D85" s="124"/>
      <c r="E85" s="124"/>
      <c r="F85" s="124"/>
    </row>
    <row r="86" spans="1:8" ht="18" customHeight="1">
      <c r="A86" s="121"/>
      <c r="B86" s="122"/>
      <c r="C86" s="135"/>
      <c r="D86" s="124"/>
      <c r="E86" s="124"/>
      <c r="F86" s="124"/>
    </row>
    <row r="87" spans="1:8" ht="18" customHeight="1">
      <c r="A87" s="121"/>
      <c r="B87" s="122"/>
      <c r="C87" s="135"/>
      <c r="D87" s="124"/>
      <c r="E87" s="124"/>
      <c r="F87" s="124"/>
    </row>
    <row r="88" spans="1:8" ht="18" customHeight="1">
      <c r="A88" s="130"/>
      <c r="B88" s="122"/>
      <c r="C88" s="132"/>
      <c r="D88" s="133"/>
      <c r="E88" s="133"/>
      <c r="F88" s="133"/>
    </row>
    <row r="89" spans="1:8" ht="18" customHeight="1">
      <c r="A89" s="130"/>
      <c r="B89" s="122"/>
      <c r="C89" s="132"/>
      <c r="D89" s="133"/>
      <c r="E89" s="133"/>
      <c r="F89" s="133"/>
    </row>
    <row r="90" spans="1:8" ht="18" customHeight="1">
      <c r="A90" s="137"/>
      <c r="B90" s="122"/>
      <c r="C90" s="138"/>
      <c r="D90" s="139"/>
      <c r="E90" s="139"/>
      <c r="F90" s="139"/>
    </row>
    <row r="91" spans="1:8" ht="18" customHeight="1">
      <c r="A91" s="121"/>
      <c r="B91" s="122"/>
      <c r="C91" s="123"/>
      <c r="D91" s="124"/>
      <c r="E91" s="124"/>
      <c r="F91" s="124"/>
    </row>
    <row r="92" spans="1:8" ht="18" customHeight="1">
      <c r="A92" s="121"/>
      <c r="B92" s="122"/>
      <c r="C92" s="123"/>
      <c r="D92" s="124"/>
      <c r="E92" s="124"/>
      <c r="F92" s="124"/>
    </row>
    <row r="93" spans="1:8" ht="18" customHeight="1">
      <c r="A93" s="121"/>
      <c r="B93" s="122"/>
      <c r="C93" s="123"/>
      <c r="D93" s="124"/>
      <c r="E93" s="124"/>
      <c r="F93" s="124"/>
    </row>
    <row r="94" spans="1:8" ht="18" customHeight="1">
      <c r="A94" s="121"/>
      <c r="B94" s="131"/>
      <c r="C94" s="140"/>
      <c r="D94" s="124"/>
      <c r="E94" s="124"/>
      <c r="F94" s="124"/>
    </row>
    <row r="95" spans="1:8" ht="18" customHeight="1">
      <c r="A95" s="121"/>
      <c r="B95" s="131"/>
      <c r="C95" s="136"/>
      <c r="D95" s="124"/>
      <c r="E95" s="124"/>
      <c r="F95" s="124"/>
      <c r="G95" s="102"/>
      <c r="H95" s="102"/>
    </row>
    <row r="96" spans="1:8" ht="18" customHeight="1">
      <c r="A96" s="121"/>
      <c r="B96" s="131"/>
      <c r="C96" s="141"/>
      <c r="D96" s="124"/>
      <c r="E96" s="124"/>
      <c r="F96" s="124"/>
      <c r="G96" s="102"/>
      <c r="H96" s="102"/>
    </row>
    <row r="97" spans="1:8" ht="18" customHeight="1">
      <c r="A97" s="121"/>
      <c r="B97" s="131"/>
      <c r="C97" s="136"/>
      <c r="D97" s="124"/>
      <c r="E97" s="124"/>
      <c r="F97" s="124"/>
      <c r="G97" s="102"/>
      <c r="H97" s="102"/>
    </row>
    <row r="98" spans="1:8" ht="18" customHeight="1">
      <c r="A98" s="121"/>
      <c r="B98" s="131"/>
      <c r="C98" s="136"/>
      <c r="D98" s="124"/>
      <c r="E98" s="124"/>
      <c r="F98" s="124"/>
      <c r="G98" s="102"/>
      <c r="H98" s="102"/>
    </row>
    <row r="99" spans="1:8" ht="18" customHeight="1">
      <c r="A99" s="121"/>
      <c r="B99" s="142"/>
      <c r="C99" s="143"/>
      <c r="D99" s="124"/>
      <c r="E99" s="124"/>
      <c r="F99" s="124"/>
      <c r="G99" s="102"/>
      <c r="H99" s="102"/>
    </row>
    <row r="100" spans="1:8" ht="18" customHeight="1">
      <c r="A100" s="121"/>
      <c r="B100" s="142"/>
      <c r="C100" s="144"/>
      <c r="D100" s="124"/>
      <c r="E100" s="124"/>
      <c r="F100" s="124"/>
      <c r="G100" s="102"/>
      <c r="H100" s="102"/>
    </row>
    <row r="101" spans="1:8" ht="18" customHeight="1">
      <c r="A101" s="121"/>
      <c r="B101" s="142"/>
      <c r="C101" s="144"/>
      <c r="D101" s="124"/>
      <c r="E101" s="124"/>
      <c r="F101" s="124"/>
      <c r="G101" s="102"/>
      <c r="H101" s="102"/>
    </row>
    <row r="102" spans="1:8" ht="18" customHeight="1">
      <c r="A102" s="121"/>
      <c r="B102" s="142"/>
      <c r="C102" s="143"/>
      <c r="D102" s="145"/>
      <c r="E102" s="145"/>
      <c r="F102" s="145"/>
      <c r="G102" s="102"/>
      <c r="H102" s="102"/>
    </row>
    <row r="103" spans="1:8" ht="18" customHeight="1">
      <c r="A103" s="130"/>
      <c r="B103" s="142"/>
      <c r="C103" s="146"/>
      <c r="D103" s="133"/>
      <c r="E103" s="133"/>
      <c r="F103" s="133"/>
      <c r="G103" s="102"/>
      <c r="H103" s="102"/>
    </row>
    <row r="104" spans="1:8" ht="18" customHeight="1">
      <c r="A104" s="130"/>
      <c r="B104" s="142"/>
      <c r="C104" s="146"/>
      <c r="D104" s="133"/>
      <c r="E104" s="133"/>
      <c r="F104" s="133"/>
      <c r="G104" s="102"/>
      <c r="H104" s="102"/>
    </row>
    <row r="105" spans="1:8" ht="18" customHeight="1">
      <c r="A105" s="137"/>
      <c r="B105" s="142"/>
      <c r="C105" s="147"/>
      <c r="D105" s="139"/>
      <c r="E105" s="139"/>
      <c r="F105" s="139"/>
      <c r="G105" s="102"/>
      <c r="H105" s="148" t="s">
        <v>62</v>
      </c>
    </row>
    <row r="106" spans="1:8" ht="18" customHeight="1">
      <c r="A106" s="137"/>
      <c r="B106" s="142"/>
      <c r="C106" s="147"/>
      <c r="D106" s="139"/>
      <c r="E106" s="139"/>
      <c r="F106" s="139"/>
      <c r="G106" s="102"/>
      <c r="H106" s="102"/>
    </row>
    <row r="107" spans="1:8" ht="18" customHeight="1">
      <c r="A107" s="137"/>
      <c r="B107" s="142"/>
      <c r="C107" s="147"/>
      <c r="D107" s="139"/>
      <c r="E107" s="139"/>
      <c r="F107" s="139"/>
      <c r="G107" s="102"/>
      <c r="H107" s="102"/>
    </row>
    <row r="108" spans="1:8" ht="18" customHeight="1">
      <c r="A108" s="121"/>
      <c r="B108" s="142"/>
      <c r="C108" s="144"/>
      <c r="D108" s="124"/>
      <c r="E108" s="124"/>
      <c r="F108" s="124"/>
      <c r="G108" s="102"/>
      <c r="H108" s="102"/>
    </row>
    <row r="109" spans="1:8" ht="18" customHeight="1">
      <c r="A109" s="121"/>
      <c r="B109" s="142"/>
      <c r="C109" s="144"/>
      <c r="D109" s="124"/>
      <c r="E109" s="124"/>
      <c r="F109" s="124"/>
      <c r="G109" s="102"/>
      <c r="H109" s="102"/>
    </row>
    <row r="110" spans="1:8" ht="18" customHeight="1">
      <c r="A110" s="121"/>
      <c r="B110" s="142"/>
      <c r="C110" s="144"/>
      <c r="D110" s="124"/>
      <c r="E110" s="124"/>
      <c r="F110" s="124"/>
      <c r="G110" s="102"/>
      <c r="H110" s="102"/>
    </row>
    <row r="111" spans="1:8" ht="18" customHeight="1">
      <c r="B111" s="150"/>
      <c r="C111" s="89"/>
      <c r="D111" s="89"/>
      <c r="E111" s="89"/>
      <c r="F111" s="89"/>
      <c r="G111" s="102"/>
      <c r="H111" s="102"/>
    </row>
    <row r="112" spans="1:8" ht="18" customHeight="1">
      <c r="G112" s="102"/>
      <c r="H112" s="102"/>
    </row>
    <row r="113" spans="1:8" ht="18" customHeight="1">
      <c r="A113" s="152"/>
      <c r="G113" s="102"/>
      <c r="H113" s="102"/>
    </row>
    <row r="114" spans="1:8" ht="18" customHeight="1">
      <c r="G114" s="102"/>
      <c r="H114" s="102"/>
    </row>
    <row r="115" spans="1:8" ht="18" customHeight="1">
      <c r="B115" s="153"/>
      <c r="C115" s="153"/>
      <c r="D115" s="153"/>
      <c r="E115" s="153"/>
      <c r="F115" s="153"/>
      <c r="G115" s="102"/>
      <c r="H115" s="102"/>
    </row>
    <row r="116" spans="1:8" ht="18" customHeight="1">
      <c r="G116" s="102"/>
      <c r="H116" s="102"/>
    </row>
    <row r="117" spans="1:8" ht="18" customHeight="1">
      <c r="A117" s="154"/>
      <c r="G117" s="102"/>
      <c r="H117" s="102"/>
    </row>
    <row r="118" spans="1:8" ht="18" customHeight="1"/>
    <row r="119" spans="1:8" ht="18" customHeight="1">
      <c r="B119" s="89"/>
      <c r="C119" s="89"/>
      <c r="D119" s="153" t="s">
        <v>63</v>
      </c>
      <c r="E119" s="153" t="s">
        <v>63</v>
      </c>
      <c r="F119" s="153" t="s">
        <v>63</v>
      </c>
    </row>
    <row r="120" spans="1:8" ht="18" customHeight="1"/>
    <row r="121" spans="1:8" ht="18" customHeight="1">
      <c r="A121" s="152"/>
      <c r="G121" s="148"/>
      <c r="H121" s="148"/>
    </row>
    <row r="122" spans="1:8" ht="18" customHeight="1"/>
    <row r="123" spans="1:8" ht="18" customHeight="1"/>
    <row r="124" spans="1:8" ht="18" customHeight="1"/>
    <row r="125" spans="1:8" ht="18" customHeight="1">
      <c r="G125" s="102"/>
      <c r="H125" s="102"/>
    </row>
    <row r="126" spans="1:8" ht="18" customHeight="1"/>
    <row r="127" spans="1:8" ht="18" customHeight="1"/>
    <row r="128" spans="1:8" ht="18" customHeight="1"/>
    <row r="129" ht="18" customHeight="1"/>
  </sheetData>
  <mergeCells count="3">
    <mergeCell ref="A1:F1"/>
    <mergeCell ref="A2:G2"/>
    <mergeCell ref="A3:C3"/>
  </mergeCells>
  <phoneticPr fontId="2" type="noConversion"/>
  <pageMargins left="0.51181102362204722" right="0.31496062992125984" top="0.35433070866141736" bottom="0.35433070866141736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A1:I162"/>
  <sheetViews>
    <sheetView topLeftCell="A123" workbookViewId="0">
      <selection activeCell="C131" sqref="C131:E131"/>
    </sheetView>
  </sheetViews>
  <sheetFormatPr defaultRowHeight="16.5"/>
  <cols>
    <col min="2" max="2" width="28.375" customWidth="1"/>
    <col min="3" max="3" width="11.125" customWidth="1"/>
    <col min="4" max="4" width="14" customWidth="1"/>
    <col min="5" max="5" width="41.25" customWidth="1"/>
    <col min="6" max="6" width="9" style="36"/>
    <col min="258" max="258" width="28.375" customWidth="1"/>
    <col min="259" max="259" width="11.125" customWidth="1"/>
    <col min="260" max="260" width="14" customWidth="1"/>
    <col min="261" max="261" width="41.25" customWidth="1"/>
    <col min="514" max="514" width="28.375" customWidth="1"/>
    <col min="515" max="515" width="11.125" customWidth="1"/>
    <col min="516" max="516" width="14" customWidth="1"/>
    <col min="517" max="517" width="41.25" customWidth="1"/>
    <col min="770" max="770" width="28.375" customWidth="1"/>
    <col min="771" max="771" width="11.125" customWidth="1"/>
    <col min="772" max="772" width="14" customWidth="1"/>
    <col min="773" max="773" width="41.25" customWidth="1"/>
    <col min="1026" max="1026" width="28.375" customWidth="1"/>
    <col min="1027" max="1027" width="11.125" customWidth="1"/>
    <col min="1028" max="1028" width="14" customWidth="1"/>
    <col min="1029" max="1029" width="41.25" customWidth="1"/>
    <col min="1282" max="1282" width="28.375" customWidth="1"/>
    <col min="1283" max="1283" width="11.125" customWidth="1"/>
    <col min="1284" max="1284" width="14" customWidth="1"/>
    <col min="1285" max="1285" width="41.25" customWidth="1"/>
    <col min="1538" max="1538" width="28.375" customWidth="1"/>
    <col min="1539" max="1539" width="11.125" customWidth="1"/>
    <col min="1540" max="1540" width="14" customWidth="1"/>
    <col min="1541" max="1541" width="41.25" customWidth="1"/>
    <col min="1794" max="1794" width="28.375" customWidth="1"/>
    <col min="1795" max="1795" width="11.125" customWidth="1"/>
    <col min="1796" max="1796" width="14" customWidth="1"/>
    <col min="1797" max="1797" width="41.25" customWidth="1"/>
    <col min="2050" max="2050" width="28.375" customWidth="1"/>
    <col min="2051" max="2051" width="11.125" customWidth="1"/>
    <col min="2052" max="2052" width="14" customWidth="1"/>
    <col min="2053" max="2053" width="41.25" customWidth="1"/>
    <col min="2306" max="2306" width="28.375" customWidth="1"/>
    <col min="2307" max="2307" width="11.125" customWidth="1"/>
    <col min="2308" max="2308" width="14" customWidth="1"/>
    <col min="2309" max="2309" width="41.25" customWidth="1"/>
    <col min="2562" max="2562" width="28.375" customWidth="1"/>
    <col min="2563" max="2563" width="11.125" customWidth="1"/>
    <col min="2564" max="2564" width="14" customWidth="1"/>
    <col min="2565" max="2565" width="41.25" customWidth="1"/>
    <col min="2818" max="2818" width="28.375" customWidth="1"/>
    <col min="2819" max="2819" width="11.125" customWidth="1"/>
    <col min="2820" max="2820" width="14" customWidth="1"/>
    <col min="2821" max="2821" width="41.25" customWidth="1"/>
    <col min="3074" max="3074" width="28.375" customWidth="1"/>
    <col min="3075" max="3075" width="11.125" customWidth="1"/>
    <col min="3076" max="3076" width="14" customWidth="1"/>
    <col min="3077" max="3077" width="41.25" customWidth="1"/>
    <col min="3330" max="3330" width="28.375" customWidth="1"/>
    <col min="3331" max="3331" width="11.125" customWidth="1"/>
    <col min="3332" max="3332" width="14" customWidth="1"/>
    <col min="3333" max="3333" width="41.25" customWidth="1"/>
    <col min="3586" max="3586" width="28.375" customWidth="1"/>
    <col min="3587" max="3587" width="11.125" customWidth="1"/>
    <col min="3588" max="3588" width="14" customWidth="1"/>
    <col min="3589" max="3589" width="41.25" customWidth="1"/>
    <col min="3842" max="3842" width="28.375" customWidth="1"/>
    <col min="3843" max="3843" width="11.125" customWidth="1"/>
    <col min="3844" max="3844" width="14" customWidth="1"/>
    <col min="3845" max="3845" width="41.25" customWidth="1"/>
    <col min="4098" max="4098" width="28.375" customWidth="1"/>
    <col min="4099" max="4099" width="11.125" customWidth="1"/>
    <col min="4100" max="4100" width="14" customWidth="1"/>
    <col min="4101" max="4101" width="41.25" customWidth="1"/>
    <col min="4354" max="4354" width="28.375" customWidth="1"/>
    <col min="4355" max="4355" width="11.125" customWidth="1"/>
    <col min="4356" max="4356" width="14" customWidth="1"/>
    <col min="4357" max="4357" width="41.25" customWidth="1"/>
    <col min="4610" max="4610" width="28.375" customWidth="1"/>
    <col min="4611" max="4611" width="11.125" customWidth="1"/>
    <col min="4612" max="4612" width="14" customWidth="1"/>
    <col min="4613" max="4613" width="41.25" customWidth="1"/>
    <col min="4866" max="4866" width="28.375" customWidth="1"/>
    <col min="4867" max="4867" width="11.125" customWidth="1"/>
    <col min="4868" max="4868" width="14" customWidth="1"/>
    <col min="4869" max="4869" width="41.25" customWidth="1"/>
    <col min="5122" max="5122" width="28.375" customWidth="1"/>
    <col min="5123" max="5123" width="11.125" customWidth="1"/>
    <col min="5124" max="5124" width="14" customWidth="1"/>
    <col min="5125" max="5125" width="41.25" customWidth="1"/>
    <col min="5378" max="5378" width="28.375" customWidth="1"/>
    <col min="5379" max="5379" width="11.125" customWidth="1"/>
    <col min="5380" max="5380" width="14" customWidth="1"/>
    <col min="5381" max="5381" width="41.25" customWidth="1"/>
    <col min="5634" max="5634" width="28.375" customWidth="1"/>
    <col min="5635" max="5635" width="11.125" customWidth="1"/>
    <col min="5636" max="5636" width="14" customWidth="1"/>
    <col min="5637" max="5637" width="41.25" customWidth="1"/>
    <col min="5890" max="5890" width="28.375" customWidth="1"/>
    <col min="5891" max="5891" width="11.125" customWidth="1"/>
    <col min="5892" max="5892" width="14" customWidth="1"/>
    <col min="5893" max="5893" width="41.25" customWidth="1"/>
    <col min="6146" max="6146" width="28.375" customWidth="1"/>
    <col min="6147" max="6147" width="11.125" customWidth="1"/>
    <col min="6148" max="6148" width="14" customWidth="1"/>
    <col min="6149" max="6149" width="41.25" customWidth="1"/>
    <col min="6402" max="6402" width="28.375" customWidth="1"/>
    <col min="6403" max="6403" width="11.125" customWidth="1"/>
    <col min="6404" max="6404" width="14" customWidth="1"/>
    <col min="6405" max="6405" width="41.25" customWidth="1"/>
    <col min="6658" max="6658" width="28.375" customWidth="1"/>
    <col min="6659" max="6659" width="11.125" customWidth="1"/>
    <col min="6660" max="6660" width="14" customWidth="1"/>
    <col min="6661" max="6661" width="41.25" customWidth="1"/>
    <col min="6914" max="6914" width="28.375" customWidth="1"/>
    <col min="6915" max="6915" width="11.125" customWidth="1"/>
    <col min="6916" max="6916" width="14" customWidth="1"/>
    <col min="6917" max="6917" width="41.25" customWidth="1"/>
    <col min="7170" max="7170" width="28.375" customWidth="1"/>
    <col min="7171" max="7171" width="11.125" customWidth="1"/>
    <col min="7172" max="7172" width="14" customWidth="1"/>
    <col min="7173" max="7173" width="41.25" customWidth="1"/>
    <col min="7426" max="7426" width="28.375" customWidth="1"/>
    <col min="7427" max="7427" width="11.125" customWidth="1"/>
    <col min="7428" max="7428" width="14" customWidth="1"/>
    <col min="7429" max="7429" width="41.25" customWidth="1"/>
    <col min="7682" max="7682" width="28.375" customWidth="1"/>
    <col min="7683" max="7683" width="11.125" customWidth="1"/>
    <col min="7684" max="7684" width="14" customWidth="1"/>
    <col min="7685" max="7685" width="41.25" customWidth="1"/>
    <col min="7938" max="7938" width="28.375" customWidth="1"/>
    <col min="7939" max="7939" width="11.125" customWidth="1"/>
    <col min="7940" max="7940" width="14" customWidth="1"/>
    <col min="7941" max="7941" width="41.25" customWidth="1"/>
    <col min="8194" max="8194" width="28.375" customWidth="1"/>
    <col min="8195" max="8195" width="11.125" customWidth="1"/>
    <col min="8196" max="8196" width="14" customWidth="1"/>
    <col min="8197" max="8197" width="41.25" customWidth="1"/>
    <col min="8450" max="8450" width="28.375" customWidth="1"/>
    <col min="8451" max="8451" width="11.125" customWidth="1"/>
    <col min="8452" max="8452" width="14" customWidth="1"/>
    <col min="8453" max="8453" width="41.25" customWidth="1"/>
    <col min="8706" max="8706" width="28.375" customWidth="1"/>
    <col min="8707" max="8707" width="11.125" customWidth="1"/>
    <col min="8708" max="8708" width="14" customWidth="1"/>
    <col min="8709" max="8709" width="41.25" customWidth="1"/>
    <col min="8962" max="8962" width="28.375" customWidth="1"/>
    <col min="8963" max="8963" width="11.125" customWidth="1"/>
    <col min="8964" max="8964" width="14" customWidth="1"/>
    <col min="8965" max="8965" width="41.25" customWidth="1"/>
    <col min="9218" max="9218" width="28.375" customWidth="1"/>
    <col min="9219" max="9219" width="11.125" customWidth="1"/>
    <col min="9220" max="9220" width="14" customWidth="1"/>
    <col min="9221" max="9221" width="41.25" customWidth="1"/>
    <col min="9474" max="9474" width="28.375" customWidth="1"/>
    <col min="9475" max="9475" width="11.125" customWidth="1"/>
    <col min="9476" max="9476" width="14" customWidth="1"/>
    <col min="9477" max="9477" width="41.25" customWidth="1"/>
    <col min="9730" max="9730" width="28.375" customWidth="1"/>
    <col min="9731" max="9731" width="11.125" customWidth="1"/>
    <col min="9732" max="9732" width="14" customWidth="1"/>
    <col min="9733" max="9733" width="41.25" customWidth="1"/>
    <col min="9986" max="9986" width="28.375" customWidth="1"/>
    <col min="9987" max="9987" width="11.125" customWidth="1"/>
    <col min="9988" max="9988" width="14" customWidth="1"/>
    <col min="9989" max="9989" width="41.25" customWidth="1"/>
    <col min="10242" max="10242" width="28.375" customWidth="1"/>
    <col min="10243" max="10243" width="11.125" customWidth="1"/>
    <col min="10244" max="10244" width="14" customWidth="1"/>
    <col min="10245" max="10245" width="41.25" customWidth="1"/>
    <col min="10498" max="10498" width="28.375" customWidth="1"/>
    <col min="10499" max="10499" width="11.125" customWidth="1"/>
    <col min="10500" max="10500" width="14" customWidth="1"/>
    <col min="10501" max="10501" width="41.25" customWidth="1"/>
    <col min="10754" max="10754" width="28.375" customWidth="1"/>
    <col min="10755" max="10755" width="11.125" customWidth="1"/>
    <col min="10756" max="10756" width="14" customWidth="1"/>
    <col min="10757" max="10757" width="41.25" customWidth="1"/>
    <col min="11010" max="11010" width="28.375" customWidth="1"/>
    <col min="11011" max="11011" width="11.125" customWidth="1"/>
    <col min="11012" max="11012" width="14" customWidth="1"/>
    <col min="11013" max="11013" width="41.25" customWidth="1"/>
    <col min="11266" max="11266" width="28.375" customWidth="1"/>
    <col min="11267" max="11267" width="11.125" customWidth="1"/>
    <col min="11268" max="11268" width="14" customWidth="1"/>
    <col min="11269" max="11269" width="41.25" customWidth="1"/>
    <col min="11522" max="11522" width="28.375" customWidth="1"/>
    <col min="11523" max="11523" width="11.125" customWidth="1"/>
    <col min="11524" max="11524" width="14" customWidth="1"/>
    <col min="11525" max="11525" width="41.25" customWidth="1"/>
    <col min="11778" max="11778" width="28.375" customWidth="1"/>
    <col min="11779" max="11779" width="11.125" customWidth="1"/>
    <col min="11780" max="11780" width="14" customWidth="1"/>
    <col min="11781" max="11781" width="41.25" customWidth="1"/>
    <col min="12034" max="12034" width="28.375" customWidth="1"/>
    <col min="12035" max="12035" width="11.125" customWidth="1"/>
    <col min="12036" max="12036" width="14" customWidth="1"/>
    <col min="12037" max="12037" width="41.25" customWidth="1"/>
    <col min="12290" max="12290" width="28.375" customWidth="1"/>
    <col min="12291" max="12291" width="11.125" customWidth="1"/>
    <col min="12292" max="12292" width="14" customWidth="1"/>
    <col min="12293" max="12293" width="41.25" customWidth="1"/>
    <col min="12546" max="12546" width="28.375" customWidth="1"/>
    <col min="12547" max="12547" width="11.125" customWidth="1"/>
    <col min="12548" max="12548" width="14" customWidth="1"/>
    <col min="12549" max="12549" width="41.25" customWidth="1"/>
    <col min="12802" max="12802" width="28.375" customWidth="1"/>
    <col min="12803" max="12803" width="11.125" customWidth="1"/>
    <col min="12804" max="12804" width="14" customWidth="1"/>
    <col min="12805" max="12805" width="41.25" customWidth="1"/>
    <col min="13058" max="13058" width="28.375" customWidth="1"/>
    <col min="13059" max="13059" width="11.125" customWidth="1"/>
    <col min="13060" max="13060" width="14" customWidth="1"/>
    <col min="13061" max="13061" width="41.25" customWidth="1"/>
    <col min="13314" max="13314" width="28.375" customWidth="1"/>
    <col min="13315" max="13315" width="11.125" customWidth="1"/>
    <col min="13316" max="13316" width="14" customWidth="1"/>
    <col min="13317" max="13317" width="41.25" customWidth="1"/>
    <col min="13570" max="13570" width="28.375" customWidth="1"/>
    <col min="13571" max="13571" width="11.125" customWidth="1"/>
    <col min="13572" max="13572" width="14" customWidth="1"/>
    <col min="13573" max="13573" width="41.25" customWidth="1"/>
    <col min="13826" max="13826" width="28.375" customWidth="1"/>
    <col min="13827" max="13827" width="11.125" customWidth="1"/>
    <col min="13828" max="13828" width="14" customWidth="1"/>
    <col min="13829" max="13829" width="41.25" customWidth="1"/>
    <col min="14082" max="14082" width="28.375" customWidth="1"/>
    <col min="14083" max="14083" width="11.125" customWidth="1"/>
    <col min="14084" max="14084" width="14" customWidth="1"/>
    <col min="14085" max="14085" width="41.25" customWidth="1"/>
    <col min="14338" max="14338" width="28.375" customWidth="1"/>
    <col min="14339" max="14339" width="11.125" customWidth="1"/>
    <col min="14340" max="14340" width="14" customWidth="1"/>
    <col min="14341" max="14341" width="41.25" customWidth="1"/>
    <col min="14594" max="14594" width="28.375" customWidth="1"/>
    <col min="14595" max="14595" width="11.125" customWidth="1"/>
    <col min="14596" max="14596" width="14" customWidth="1"/>
    <col min="14597" max="14597" width="41.25" customWidth="1"/>
    <col min="14850" max="14850" width="28.375" customWidth="1"/>
    <col min="14851" max="14851" width="11.125" customWidth="1"/>
    <col min="14852" max="14852" width="14" customWidth="1"/>
    <col min="14853" max="14853" width="41.25" customWidth="1"/>
    <col min="15106" max="15106" width="28.375" customWidth="1"/>
    <col min="15107" max="15107" width="11.125" customWidth="1"/>
    <col min="15108" max="15108" width="14" customWidth="1"/>
    <col min="15109" max="15109" width="41.25" customWidth="1"/>
    <col min="15362" max="15362" width="28.375" customWidth="1"/>
    <col min="15363" max="15363" width="11.125" customWidth="1"/>
    <col min="15364" max="15364" width="14" customWidth="1"/>
    <col min="15365" max="15365" width="41.25" customWidth="1"/>
    <col min="15618" max="15618" width="28.375" customWidth="1"/>
    <col min="15619" max="15619" width="11.125" customWidth="1"/>
    <col min="15620" max="15620" width="14" customWidth="1"/>
    <col min="15621" max="15621" width="41.25" customWidth="1"/>
    <col min="15874" max="15874" width="28.375" customWidth="1"/>
    <col min="15875" max="15875" width="11.125" customWidth="1"/>
    <col min="15876" max="15876" width="14" customWidth="1"/>
    <col min="15877" max="15877" width="41.25" customWidth="1"/>
    <col min="16130" max="16130" width="28.375" customWidth="1"/>
    <col min="16131" max="16131" width="11.125" customWidth="1"/>
    <col min="16132" max="16132" width="14" customWidth="1"/>
    <col min="16133" max="16133" width="41.25" customWidth="1"/>
  </cols>
  <sheetData>
    <row r="1" spans="1:5" ht="21">
      <c r="A1" s="455" t="s">
        <v>78</v>
      </c>
      <c r="B1" s="455"/>
      <c r="C1" s="455"/>
      <c r="D1" s="455"/>
      <c r="E1" s="455"/>
    </row>
    <row r="2" spans="1:5" ht="21.75" customHeight="1">
      <c r="A2" s="456" t="s">
        <v>25</v>
      </c>
      <c r="B2" s="456"/>
      <c r="D2" s="457" t="s">
        <v>79</v>
      </c>
      <c r="E2" s="457"/>
    </row>
    <row r="3" spans="1:5" s="36" customFormat="1" ht="22.5" customHeight="1" thickBot="1">
      <c r="A3" s="458" t="s">
        <v>26</v>
      </c>
      <c r="B3" s="458"/>
      <c r="C3"/>
      <c r="D3"/>
      <c r="E3"/>
    </row>
    <row r="4" spans="1:5" s="36" customFormat="1" ht="32.1" customHeight="1" thickBot="1">
      <c r="A4" s="183" t="s">
        <v>0</v>
      </c>
      <c r="B4" s="184" t="s">
        <v>1</v>
      </c>
      <c r="C4" s="184"/>
      <c r="D4" s="184" t="s">
        <v>2</v>
      </c>
      <c r="E4" s="185" t="s">
        <v>3</v>
      </c>
    </row>
    <row r="5" spans="1:5" s="36" customFormat="1" ht="32.1" customHeight="1">
      <c r="A5" s="37">
        <v>1</v>
      </c>
      <c r="B5" s="38" t="s">
        <v>80</v>
      </c>
      <c r="C5" s="39" t="s">
        <v>81</v>
      </c>
      <c r="D5" s="186">
        <v>740904</v>
      </c>
      <c r="E5" s="40"/>
    </row>
    <row r="6" spans="1:5" s="36" customFormat="1" ht="32.1" customHeight="1">
      <c r="A6" s="41">
        <v>2</v>
      </c>
      <c r="B6" s="1" t="s">
        <v>82</v>
      </c>
      <c r="C6" s="42" t="s">
        <v>81</v>
      </c>
      <c r="D6" s="2">
        <v>20000</v>
      </c>
      <c r="E6" s="43"/>
    </row>
    <row r="7" spans="1:5" s="36" customFormat="1" ht="32.1" customHeight="1">
      <c r="A7" s="41">
        <v>3</v>
      </c>
      <c r="B7" s="1" t="s">
        <v>83</v>
      </c>
      <c r="C7" s="42" t="s">
        <v>84</v>
      </c>
      <c r="D7" s="2">
        <v>30000</v>
      </c>
      <c r="E7" s="43"/>
    </row>
    <row r="8" spans="1:5" s="36" customFormat="1" ht="32.1" customHeight="1">
      <c r="A8" s="41">
        <v>4</v>
      </c>
      <c r="B8" s="33" t="s">
        <v>72</v>
      </c>
      <c r="C8" s="42" t="s">
        <v>85</v>
      </c>
      <c r="D8" s="2">
        <v>20000</v>
      </c>
      <c r="E8" s="43"/>
    </row>
    <row r="9" spans="1:5" s="36" customFormat="1" ht="32.1" customHeight="1">
      <c r="A9" s="37">
        <v>5</v>
      </c>
      <c r="B9" s="33" t="s">
        <v>68</v>
      </c>
      <c r="C9" s="42" t="s">
        <v>86</v>
      </c>
      <c r="D9" s="2">
        <v>30000</v>
      </c>
      <c r="E9" s="43"/>
    </row>
    <row r="10" spans="1:5" s="36" customFormat="1" ht="32.1" customHeight="1">
      <c r="A10" s="37">
        <v>6</v>
      </c>
      <c r="B10" s="33" t="s">
        <v>69</v>
      </c>
      <c r="C10" s="42" t="s">
        <v>86</v>
      </c>
      <c r="D10" s="2">
        <v>30000</v>
      </c>
      <c r="E10" s="43"/>
    </row>
    <row r="11" spans="1:5" s="36" customFormat="1" ht="32.1" customHeight="1">
      <c r="A11" s="37">
        <v>7</v>
      </c>
      <c r="B11" s="33" t="s">
        <v>70</v>
      </c>
      <c r="C11" s="42" t="s">
        <v>86</v>
      </c>
      <c r="D11" s="2">
        <v>30000</v>
      </c>
      <c r="E11" s="43"/>
    </row>
    <row r="12" spans="1:5" s="36" customFormat="1" ht="32.1" customHeight="1">
      <c r="A12" s="37">
        <v>8</v>
      </c>
      <c r="B12" s="33" t="s">
        <v>87</v>
      </c>
      <c r="C12" s="42" t="s">
        <v>86</v>
      </c>
      <c r="D12" s="2">
        <v>30000</v>
      </c>
      <c r="E12" s="43"/>
    </row>
    <row r="13" spans="1:5" s="36" customFormat="1" ht="32.1" customHeight="1">
      <c r="A13" s="37">
        <v>9</v>
      </c>
      <c r="B13" s="33" t="s">
        <v>88</v>
      </c>
      <c r="C13" s="42" t="s">
        <v>86</v>
      </c>
      <c r="D13" s="2">
        <v>30000</v>
      </c>
      <c r="E13" s="43"/>
    </row>
    <row r="14" spans="1:5" s="36" customFormat="1" ht="32.1" customHeight="1">
      <c r="A14" s="37">
        <v>10</v>
      </c>
      <c r="B14" s="33" t="s">
        <v>71</v>
      </c>
      <c r="C14" s="42" t="s">
        <v>86</v>
      </c>
      <c r="D14" s="2">
        <v>20000</v>
      </c>
      <c r="E14" s="43"/>
    </row>
    <row r="15" spans="1:5" s="36" customFormat="1" ht="32.1" customHeight="1">
      <c r="A15" s="37">
        <v>11</v>
      </c>
      <c r="B15" s="33" t="s">
        <v>89</v>
      </c>
      <c r="C15" s="42" t="s">
        <v>86</v>
      </c>
      <c r="D15" s="2">
        <v>20000</v>
      </c>
      <c r="E15" s="43"/>
    </row>
    <row r="16" spans="1:5" s="36" customFormat="1" ht="32.1" customHeight="1">
      <c r="A16" s="37">
        <v>12</v>
      </c>
      <c r="B16" s="33" t="s">
        <v>90</v>
      </c>
      <c r="C16" s="42" t="s">
        <v>86</v>
      </c>
      <c r="D16" s="2">
        <v>20000</v>
      </c>
      <c r="E16" s="43"/>
    </row>
    <row r="17" spans="1:5" s="36" customFormat="1" ht="32.1" customHeight="1">
      <c r="A17" s="37">
        <v>13</v>
      </c>
      <c r="B17" s="33" t="s">
        <v>91</v>
      </c>
      <c r="C17" s="42" t="s">
        <v>86</v>
      </c>
      <c r="D17" s="2">
        <v>10000</v>
      </c>
      <c r="E17" s="43"/>
    </row>
    <row r="18" spans="1:5" s="36" customFormat="1" ht="32.1" customHeight="1">
      <c r="A18" s="37">
        <v>14</v>
      </c>
      <c r="B18" s="33" t="s">
        <v>92</v>
      </c>
      <c r="C18" s="42" t="s">
        <v>86</v>
      </c>
      <c r="D18" s="2">
        <v>10000</v>
      </c>
      <c r="E18" s="43"/>
    </row>
    <row r="19" spans="1:5" s="36" customFormat="1" ht="32.1" customHeight="1">
      <c r="A19" s="37">
        <v>15</v>
      </c>
      <c r="B19" s="33" t="s">
        <v>93</v>
      </c>
      <c r="C19" s="42" t="s">
        <v>86</v>
      </c>
      <c r="D19" s="3">
        <v>10000</v>
      </c>
      <c r="E19" s="43"/>
    </row>
    <row r="20" spans="1:5" s="36" customFormat="1" ht="32.1" customHeight="1">
      <c r="A20" s="37">
        <v>16</v>
      </c>
      <c r="B20" s="33" t="s">
        <v>94</v>
      </c>
      <c r="C20" s="42" t="s">
        <v>86</v>
      </c>
      <c r="D20" s="3">
        <v>10000</v>
      </c>
      <c r="E20" s="43"/>
    </row>
    <row r="21" spans="1:5" s="36" customFormat="1" ht="32.1" customHeight="1">
      <c r="A21" s="37">
        <v>17</v>
      </c>
      <c r="B21" s="33" t="s">
        <v>95</v>
      </c>
      <c r="C21" s="42" t="s">
        <v>86</v>
      </c>
      <c r="D21" s="3">
        <v>60000</v>
      </c>
      <c r="E21" s="43"/>
    </row>
    <row r="22" spans="1:5" s="36" customFormat="1" ht="32.1" customHeight="1">
      <c r="A22" s="37">
        <v>18</v>
      </c>
      <c r="B22" s="33" t="s">
        <v>67</v>
      </c>
      <c r="C22" s="42" t="s">
        <v>96</v>
      </c>
      <c r="D22" s="2">
        <v>30000</v>
      </c>
      <c r="E22" s="43"/>
    </row>
    <row r="23" spans="1:5" s="36" customFormat="1" ht="32.1" customHeight="1">
      <c r="A23" s="37">
        <v>19</v>
      </c>
      <c r="B23" s="187" t="s">
        <v>97</v>
      </c>
      <c r="C23" s="42" t="s">
        <v>96</v>
      </c>
      <c r="D23" s="2">
        <v>10000</v>
      </c>
      <c r="E23" s="43"/>
    </row>
    <row r="24" spans="1:5" s="36" customFormat="1" ht="32.1" customHeight="1">
      <c r="A24" s="37">
        <v>20</v>
      </c>
      <c r="B24" s="33" t="s">
        <v>98</v>
      </c>
      <c r="C24" s="42" t="s">
        <v>96</v>
      </c>
      <c r="D24" s="2">
        <v>10000</v>
      </c>
      <c r="E24" s="43"/>
    </row>
    <row r="25" spans="1:5" s="36" customFormat="1" ht="32.1" customHeight="1">
      <c r="A25" s="37">
        <v>21</v>
      </c>
      <c r="B25" s="187" t="s">
        <v>99</v>
      </c>
      <c r="C25" s="42" t="s">
        <v>96</v>
      </c>
      <c r="D25" s="2">
        <v>10000</v>
      </c>
      <c r="E25" s="43"/>
    </row>
    <row r="26" spans="1:5" s="36" customFormat="1" ht="32.1" customHeight="1">
      <c r="A26" s="37">
        <v>22</v>
      </c>
      <c r="B26" s="33" t="s">
        <v>100</v>
      </c>
      <c r="C26" s="42" t="s">
        <v>101</v>
      </c>
      <c r="D26" s="2">
        <v>20000</v>
      </c>
      <c r="E26" s="43"/>
    </row>
    <row r="27" spans="1:5" s="36" customFormat="1" ht="32.1" customHeight="1">
      <c r="A27" s="37">
        <v>23</v>
      </c>
      <c r="B27" s="33" t="s">
        <v>73</v>
      </c>
      <c r="C27" s="42" t="s">
        <v>102</v>
      </c>
      <c r="D27" s="2">
        <v>20000</v>
      </c>
      <c r="E27" s="43"/>
    </row>
    <row r="28" spans="1:5" s="36" customFormat="1" ht="32.1" customHeight="1">
      <c r="A28" s="37">
        <v>24</v>
      </c>
      <c r="B28" s="33" t="s">
        <v>103</v>
      </c>
      <c r="C28" s="42" t="s">
        <v>104</v>
      </c>
      <c r="D28" s="2">
        <v>20000</v>
      </c>
      <c r="E28" s="43"/>
    </row>
    <row r="29" spans="1:5" s="36" customFormat="1" ht="32.1" customHeight="1">
      <c r="A29" s="37">
        <v>25</v>
      </c>
      <c r="B29" s="4" t="s">
        <v>105</v>
      </c>
      <c r="C29" s="44" t="s">
        <v>106</v>
      </c>
      <c r="D29" s="45">
        <v>403</v>
      </c>
      <c r="E29" s="43"/>
    </row>
    <row r="30" spans="1:5" s="36" customFormat="1" ht="32.1" customHeight="1">
      <c r="A30" s="41">
        <v>26</v>
      </c>
      <c r="B30" s="33" t="s">
        <v>107</v>
      </c>
      <c r="C30" s="42" t="s">
        <v>108</v>
      </c>
      <c r="D30" s="2">
        <v>20000</v>
      </c>
      <c r="E30" s="43"/>
    </row>
    <row r="31" spans="1:5" s="36" customFormat="1" ht="32.1" customHeight="1">
      <c r="A31" s="37">
        <v>27</v>
      </c>
      <c r="B31" s="4" t="s">
        <v>109</v>
      </c>
      <c r="C31" s="44" t="s">
        <v>110</v>
      </c>
      <c r="D31" s="45">
        <v>1088</v>
      </c>
      <c r="E31" s="43"/>
    </row>
    <row r="32" spans="1:5" s="36" customFormat="1" ht="32.1" customHeight="1">
      <c r="A32" s="249"/>
      <c r="B32" s="33"/>
      <c r="C32" s="42"/>
      <c r="D32" s="3"/>
      <c r="E32" s="43"/>
    </row>
    <row r="33" spans="1:5" s="36" customFormat="1" ht="32.1" customHeight="1">
      <c r="A33" s="390"/>
      <c r="B33" s="7"/>
      <c r="C33" s="46"/>
      <c r="D33" s="5"/>
      <c r="E33" s="43"/>
    </row>
    <row r="34" spans="1:5" s="36" customFormat="1" ht="32.1" customHeight="1" thickBot="1">
      <c r="A34" s="459" t="s">
        <v>4</v>
      </c>
      <c r="B34" s="460"/>
      <c r="C34" s="461">
        <f>SUM(D5:D33)</f>
        <v>1262395</v>
      </c>
      <c r="D34" s="462"/>
      <c r="E34" s="189"/>
    </row>
    <row r="35" spans="1:5" s="36" customFormat="1">
      <c r="A35" s="47"/>
      <c r="B35"/>
      <c r="C35"/>
      <c r="D35"/>
      <c r="E35"/>
    </row>
    <row r="36" spans="1:5" s="36" customFormat="1" ht="17.25" thickBot="1">
      <c r="A36" s="48" t="s">
        <v>27</v>
      </c>
      <c r="B36" s="49"/>
      <c r="C36"/>
      <c r="D36"/>
      <c r="E36"/>
    </row>
    <row r="37" spans="1:5" s="36" customFormat="1" ht="24" customHeight="1" thickBot="1">
      <c r="A37" s="190" t="s">
        <v>0</v>
      </c>
      <c r="B37" s="190" t="s">
        <v>1</v>
      </c>
      <c r="C37" s="190" t="s">
        <v>28</v>
      </c>
      <c r="D37" s="190" t="s">
        <v>22</v>
      </c>
      <c r="E37" s="190" t="s">
        <v>3</v>
      </c>
    </row>
    <row r="38" spans="1:5" s="36" customFormat="1" ht="45" customHeight="1">
      <c r="A38" s="450" t="s">
        <v>5</v>
      </c>
      <c r="B38" s="50" t="s">
        <v>29</v>
      </c>
      <c r="C38" s="51" t="s">
        <v>111</v>
      </c>
      <c r="D38" s="56">
        <v>3300</v>
      </c>
      <c r="E38" s="19" t="s">
        <v>112</v>
      </c>
    </row>
    <row r="39" spans="1:5" s="36" customFormat="1" ht="45" customHeight="1">
      <c r="A39" s="451"/>
      <c r="B39" s="52"/>
      <c r="C39" s="42" t="s">
        <v>113</v>
      </c>
      <c r="D39" s="13">
        <v>4200</v>
      </c>
      <c r="E39" s="12" t="s">
        <v>114</v>
      </c>
    </row>
    <row r="40" spans="1:5" s="36" customFormat="1" ht="45" customHeight="1">
      <c r="A40" s="451"/>
      <c r="B40" s="52"/>
      <c r="C40" s="42" t="s">
        <v>111</v>
      </c>
      <c r="D40" s="13">
        <v>220</v>
      </c>
      <c r="E40" s="12" t="s">
        <v>115</v>
      </c>
    </row>
    <row r="41" spans="1:5" s="36" customFormat="1" ht="45" customHeight="1">
      <c r="A41" s="451"/>
      <c r="B41" s="52"/>
      <c r="C41" s="42" t="s">
        <v>111</v>
      </c>
      <c r="D41" s="13">
        <v>750</v>
      </c>
      <c r="E41" s="12" t="s">
        <v>116</v>
      </c>
    </row>
    <row r="42" spans="1:5" s="36" customFormat="1" ht="45" customHeight="1">
      <c r="A42" s="451"/>
      <c r="B42" s="52"/>
      <c r="C42" s="42" t="s">
        <v>86</v>
      </c>
      <c r="D42" s="13">
        <v>3500</v>
      </c>
      <c r="E42" s="12" t="s">
        <v>117</v>
      </c>
    </row>
    <row r="43" spans="1:5" s="36" customFormat="1" ht="45" customHeight="1">
      <c r="A43" s="451"/>
      <c r="B43" s="52"/>
      <c r="C43" s="42" t="s">
        <v>96</v>
      </c>
      <c r="D43" s="13">
        <v>100</v>
      </c>
      <c r="E43" s="12" t="s">
        <v>118</v>
      </c>
    </row>
    <row r="44" spans="1:5" s="36" customFormat="1" ht="45" customHeight="1">
      <c r="A44" s="451"/>
      <c r="B44" s="52"/>
      <c r="C44" s="42" t="s">
        <v>119</v>
      </c>
      <c r="D44" s="13">
        <v>1800</v>
      </c>
      <c r="E44" s="12" t="s">
        <v>120</v>
      </c>
    </row>
    <row r="45" spans="1:5" s="36" customFormat="1" ht="45" customHeight="1">
      <c r="A45" s="451"/>
      <c r="B45" s="52"/>
      <c r="C45" s="68" t="s">
        <v>121</v>
      </c>
      <c r="D45" s="14">
        <v>1400</v>
      </c>
      <c r="E45" s="15" t="s">
        <v>122</v>
      </c>
    </row>
    <row r="46" spans="1:5" s="36" customFormat="1" ht="45" customHeight="1">
      <c r="A46" s="451"/>
      <c r="B46" s="52"/>
      <c r="C46" s="191" t="s">
        <v>123</v>
      </c>
      <c r="D46" s="171">
        <v>12030</v>
      </c>
      <c r="E46" s="180" t="s">
        <v>124</v>
      </c>
    </row>
    <row r="47" spans="1:5" s="36" customFormat="1" ht="45" customHeight="1">
      <c r="A47" s="451"/>
      <c r="B47" s="363"/>
      <c r="C47" s="351" t="s">
        <v>521</v>
      </c>
      <c r="D47" s="352">
        <v>700</v>
      </c>
      <c r="E47" s="353" t="s">
        <v>125</v>
      </c>
    </row>
    <row r="48" spans="1:5" s="36" customFormat="1" ht="45" customHeight="1" thickBot="1">
      <c r="A48" s="354"/>
      <c r="B48" s="364"/>
      <c r="C48" s="75" t="s">
        <v>539</v>
      </c>
      <c r="D48" s="16">
        <v>2400</v>
      </c>
      <c r="E48" s="17" t="s">
        <v>537</v>
      </c>
    </row>
    <row r="49" spans="1:5" s="36" customFormat="1" ht="45" customHeight="1">
      <c r="A49" s="53" t="s">
        <v>30</v>
      </c>
      <c r="B49" s="54" t="s">
        <v>31</v>
      </c>
      <c r="C49" s="357" t="s">
        <v>126</v>
      </c>
      <c r="D49" s="63">
        <v>3000</v>
      </c>
      <c r="E49" s="64" t="s">
        <v>127</v>
      </c>
    </row>
    <row r="50" spans="1:5" s="36" customFormat="1" ht="45" customHeight="1">
      <c r="A50" s="58"/>
      <c r="B50" s="59"/>
      <c r="C50" s="60"/>
      <c r="D50" s="8"/>
      <c r="E50" s="15"/>
    </row>
    <row r="51" spans="1:5" s="36" customFormat="1" ht="45" customHeight="1">
      <c r="A51" s="58"/>
      <c r="B51" s="59"/>
      <c r="C51" s="60"/>
      <c r="D51" s="8"/>
      <c r="E51" s="15"/>
    </row>
    <row r="52" spans="1:5" s="36" customFormat="1" ht="45" customHeight="1" thickBot="1">
      <c r="A52" s="388"/>
      <c r="B52" s="61"/>
      <c r="C52" s="389"/>
      <c r="D52" s="28"/>
      <c r="E52" s="25"/>
    </row>
    <row r="53" spans="1:5" s="36" customFormat="1" ht="45" customHeight="1">
      <c r="A53" s="367" t="s">
        <v>10</v>
      </c>
      <c r="B53" s="365" t="s">
        <v>32</v>
      </c>
      <c r="C53" s="62" t="s">
        <v>121</v>
      </c>
      <c r="D53" s="63">
        <v>88300</v>
      </c>
      <c r="E53" s="172" t="s">
        <v>128</v>
      </c>
    </row>
    <row r="54" spans="1:5" s="36" customFormat="1" ht="45" customHeight="1" thickBot="1">
      <c r="A54" s="369"/>
      <c r="B54" s="366"/>
      <c r="C54" s="80"/>
      <c r="D54" s="35"/>
      <c r="E54" s="34"/>
    </row>
    <row r="55" spans="1:5" s="36" customFormat="1" ht="45" customHeight="1">
      <c r="A55" s="367" t="s">
        <v>12</v>
      </c>
      <c r="B55" s="348" t="s">
        <v>33</v>
      </c>
      <c r="C55" s="192" t="s">
        <v>126</v>
      </c>
      <c r="D55" s="63">
        <v>17280</v>
      </c>
      <c r="E55" s="64" t="s">
        <v>129</v>
      </c>
    </row>
    <row r="56" spans="1:5" s="36" customFormat="1" ht="45" customHeight="1">
      <c r="A56" s="368"/>
      <c r="B56" s="59"/>
      <c r="C56" s="68" t="s">
        <v>130</v>
      </c>
      <c r="D56" s="171">
        <v>500</v>
      </c>
      <c r="E56" s="180" t="s">
        <v>131</v>
      </c>
    </row>
    <row r="57" spans="1:5" s="36" customFormat="1" ht="45" customHeight="1" thickBot="1">
      <c r="A57" s="369"/>
      <c r="B57" s="61"/>
      <c r="C57" s="349" t="s">
        <v>130</v>
      </c>
      <c r="D57" s="28">
        <v>3200</v>
      </c>
      <c r="E57" s="25" t="s">
        <v>132</v>
      </c>
    </row>
    <row r="58" spans="1:5" s="36" customFormat="1" ht="45" customHeight="1">
      <c r="A58" s="367" t="s" ph="1">
        <v>13</v>
      </c>
      <c r="B58" s="54" t="s">
        <v>34</v>
      </c>
      <c r="C58" s="66"/>
      <c r="D58" s="18"/>
      <c r="E58" s="19"/>
    </row>
    <row r="59" spans="1:5" s="36" customFormat="1" ht="45" customHeight="1" thickBot="1">
      <c r="A59" s="369" ph="1"/>
      <c r="B59" s="61"/>
      <c r="C59" s="65"/>
      <c r="D59" s="29"/>
      <c r="E59" s="30"/>
    </row>
    <row r="60" spans="1:5" s="36" customFormat="1" ht="45" customHeight="1">
      <c r="A60" s="367" t="s">
        <v>15</v>
      </c>
      <c r="B60" s="54" t="s">
        <v>35</v>
      </c>
      <c r="C60" s="350" t="s">
        <v>86</v>
      </c>
      <c r="D60" s="193">
        <v>36630</v>
      </c>
      <c r="E60" s="57" t="s">
        <v>133</v>
      </c>
    </row>
    <row r="61" spans="1:5" s="36" customFormat="1" ht="45" customHeight="1" thickBot="1">
      <c r="A61" s="369"/>
      <c r="B61" s="61"/>
      <c r="C61" s="80" t="s">
        <v>123</v>
      </c>
      <c r="D61" s="28">
        <v>20430</v>
      </c>
      <c r="E61" s="25" t="s">
        <v>134</v>
      </c>
    </row>
    <row r="62" spans="1:5" s="36" customFormat="1" ht="45" customHeight="1">
      <c r="A62" s="452" t="s">
        <v>18</v>
      </c>
      <c r="B62" s="439" t="s">
        <v>36</v>
      </c>
      <c r="C62" s="173" t="s">
        <v>135</v>
      </c>
      <c r="D62" s="174">
        <v>7980</v>
      </c>
      <c r="E62" s="194" t="s">
        <v>136</v>
      </c>
    </row>
    <row r="63" spans="1:5" s="36" customFormat="1" ht="45" customHeight="1">
      <c r="A63" s="453"/>
      <c r="B63" s="440"/>
      <c r="C63" s="68" t="s">
        <v>130</v>
      </c>
      <c r="D63" s="14">
        <v>7980</v>
      </c>
      <c r="E63" s="27" t="s">
        <v>137</v>
      </c>
    </row>
    <row r="64" spans="1:5" s="36" customFormat="1" ht="45" customHeight="1">
      <c r="A64" s="453"/>
      <c r="B64" s="440"/>
      <c r="C64" s="68" t="s">
        <v>138</v>
      </c>
      <c r="D64" s="14">
        <v>7980</v>
      </c>
      <c r="E64" s="27" t="s">
        <v>139</v>
      </c>
    </row>
    <row r="65" spans="1:5" s="36" customFormat="1" ht="45" customHeight="1">
      <c r="A65" s="453"/>
      <c r="B65" s="440"/>
      <c r="C65" s="68" t="s">
        <v>140</v>
      </c>
      <c r="D65" s="14">
        <v>7980</v>
      </c>
      <c r="E65" s="27" t="s">
        <v>141</v>
      </c>
    </row>
    <row r="66" spans="1:5" s="36" customFormat="1" ht="45" customHeight="1">
      <c r="A66" s="453"/>
      <c r="B66" s="440"/>
      <c r="C66" s="68" t="s">
        <v>121</v>
      </c>
      <c r="D66" s="14">
        <v>7980</v>
      </c>
      <c r="E66" s="27" t="s">
        <v>142</v>
      </c>
    </row>
    <row r="67" spans="1:5" s="36" customFormat="1" ht="45" customHeight="1">
      <c r="A67" s="453"/>
      <c r="B67" s="440"/>
      <c r="C67" s="46" t="s">
        <v>521</v>
      </c>
      <c r="D67" s="195">
        <v>7980</v>
      </c>
      <c r="E67" s="196" t="s">
        <v>143</v>
      </c>
    </row>
    <row r="68" spans="1:5" s="36" customFormat="1" ht="45" customHeight="1" thickBot="1">
      <c r="A68" s="454"/>
      <c r="B68" s="441"/>
      <c r="C68" s="65"/>
      <c r="D68" s="29"/>
      <c r="E68" s="30"/>
    </row>
    <row r="69" spans="1:5" s="36" customFormat="1" ht="45" customHeight="1">
      <c r="A69" s="367" t="s">
        <v>37</v>
      </c>
      <c r="B69" s="54" t="s">
        <v>38</v>
      </c>
      <c r="C69" s="391"/>
      <c r="D69" s="56"/>
      <c r="E69" s="19"/>
    </row>
    <row r="70" spans="1:5" s="36" customFormat="1" ht="45" customHeight="1" thickBot="1">
      <c r="A70" s="369"/>
      <c r="B70" s="61"/>
      <c r="C70" s="65"/>
      <c r="D70" s="29"/>
      <c r="E70" s="30"/>
    </row>
    <row r="71" spans="1:5" s="36" customFormat="1" ht="45" customHeight="1">
      <c r="A71" s="69" t="s">
        <v>39</v>
      </c>
      <c r="B71" s="70" t="s">
        <v>40</v>
      </c>
      <c r="C71" s="51" t="s">
        <v>144</v>
      </c>
      <c r="D71" s="193">
        <v>36000</v>
      </c>
      <c r="E71" s="57" t="s">
        <v>145</v>
      </c>
    </row>
    <row r="72" spans="1:5" s="36" customFormat="1" ht="45" customHeight="1" thickBot="1">
      <c r="A72" s="392"/>
      <c r="B72" s="393" t="s">
        <v>41</v>
      </c>
      <c r="C72" s="394" t="s">
        <v>144</v>
      </c>
      <c r="D72" s="395">
        <v>10000</v>
      </c>
      <c r="E72" s="30" t="s">
        <v>146</v>
      </c>
    </row>
    <row r="73" spans="1:5" s="36" customFormat="1" ht="45" customHeight="1">
      <c r="A73" s="69" t="s">
        <v>42</v>
      </c>
      <c r="B73" s="442" t="s">
        <v>43</v>
      </c>
      <c r="C73" s="62" t="s">
        <v>147</v>
      </c>
      <c r="D73" s="63">
        <v>12950</v>
      </c>
      <c r="E73" s="32" t="s">
        <v>75</v>
      </c>
    </row>
    <row r="74" spans="1:5" s="36" customFormat="1" ht="48" customHeight="1">
      <c r="A74" s="71"/>
      <c r="B74" s="443"/>
      <c r="C74" s="68" t="s">
        <v>147</v>
      </c>
      <c r="D74" s="8">
        <v>6000</v>
      </c>
      <c r="E74" s="15" t="s">
        <v>148</v>
      </c>
    </row>
    <row r="75" spans="1:5" s="36" customFormat="1" ht="45" customHeight="1">
      <c r="A75" s="71"/>
      <c r="B75" s="443"/>
      <c r="C75" s="68"/>
      <c r="D75" s="8"/>
      <c r="E75" s="12"/>
    </row>
    <row r="76" spans="1:5" s="36" customFormat="1" ht="49.5" customHeight="1">
      <c r="A76" s="71"/>
      <c r="B76" s="443"/>
      <c r="C76" s="68"/>
      <c r="D76" s="8"/>
      <c r="E76" s="12"/>
    </row>
    <row r="77" spans="1:5" s="36" customFormat="1" ht="51.75" customHeight="1">
      <c r="A77" s="71"/>
      <c r="B77" s="443"/>
      <c r="C77" s="68"/>
      <c r="D77" s="8"/>
      <c r="E77" s="12"/>
    </row>
    <row r="78" spans="1:5" s="36" customFormat="1" ht="51.75" customHeight="1">
      <c r="A78" s="71"/>
      <c r="B78" s="443"/>
      <c r="C78" s="68"/>
      <c r="D78" s="8"/>
      <c r="E78" s="12"/>
    </row>
    <row r="79" spans="1:5" s="36" customFormat="1" ht="58.5" customHeight="1" thickBot="1">
      <c r="A79" s="74"/>
      <c r="B79" s="444"/>
      <c r="C79" s="75"/>
      <c r="D79" s="16"/>
      <c r="E79" s="30"/>
    </row>
    <row r="80" spans="1:5" s="36" customFormat="1" ht="45" customHeight="1">
      <c r="A80" s="69" t="s">
        <v>44</v>
      </c>
      <c r="B80" s="442" t="s">
        <v>45</v>
      </c>
      <c r="C80" s="62" t="s">
        <v>149</v>
      </c>
      <c r="D80" s="174">
        <v>31605</v>
      </c>
      <c r="E80" s="197" t="s">
        <v>150</v>
      </c>
    </row>
    <row r="81" spans="1:5" s="36" customFormat="1" ht="45" customHeight="1" thickBot="1">
      <c r="A81" s="74"/>
      <c r="B81" s="444"/>
      <c r="C81" s="80" t="s">
        <v>123</v>
      </c>
      <c r="D81" s="24">
        <v>100</v>
      </c>
      <c r="E81" s="198" t="s">
        <v>151</v>
      </c>
    </row>
    <row r="82" spans="1:5" s="36" customFormat="1" ht="45" customHeight="1">
      <c r="A82" s="76" t="s">
        <v>46</v>
      </c>
      <c r="B82" s="445" t="s">
        <v>23</v>
      </c>
      <c r="C82" s="67" t="s">
        <v>152</v>
      </c>
      <c r="D82" s="9">
        <v>52500</v>
      </c>
      <c r="E82" s="10" t="s">
        <v>65</v>
      </c>
    </row>
    <row r="83" spans="1:5" s="36" customFormat="1" ht="45" customHeight="1">
      <c r="A83" s="77"/>
      <c r="B83" s="446"/>
      <c r="C83" s="188" t="s">
        <v>153</v>
      </c>
      <c r="D83" s="20">
        <v>1040</v>
      </c>
      <c r="E83" s="21" t="s">
        <v>154</v>
      </c>
    </row>
    <row r="84" spans="1:5" s="36" customFormat="1" ht="45" customHeight="1">
      <c r="A84" s="78"/>
      <c r="B84" s="446"/>
      <c r="C84" s="68" t="s">
        <v>130</v>
      </c>
      <c r="D84" s="8">
        <v>1680</v>
      </c>
      <c r="E84" s="15" t="s">
        <v>155</v>
      </c>
    </row>
    <row r="85" spans="1:5" s="36" customFormat="1" ht="45" customHeight="1" thickBot="1">
      <c r="A85" s="79"/>
      <c r="B85" s="447"/>
      <c r="C85" s="80" t="s">
        <v>140</v>
      </c>
      <c r="D85" s="28">
        <v>19500</v>
      </c>
      <c r="E85" s="25" t="s">
        <v>156</v>
      </c>
    </row>
    <row r="86" spans="1:5" s="36" customFormat="1" ht="45" customHeight="1">
      <c r="A86" s="76" t="s">
        <v>47</v>
      </c>
      <c r="B86" s="445" t="s">
        <v>24</v>
      </c>
      <c r="C86" s="62"/>
      <c r="D86" s="63"/>
      <c r="E86" s="32"/>
    </row>
    <row r="87" spans="1:5" s="36" customFormat="1" ht="45" customHeight="1">
      <c r="A87" s="78"/>
      <c r="B87" s="446"/>
      <c r="C87" s="42"/>
      <c r="D87" s="20"/>
      <c r="E87" s="21"/>
    </row>
    <row r="88" spans="1:5" s="36" customFormat="1" ht="45" customHeight="1" thickBot="1">
      <c r="A88" s="79"/>
      <c r="B88" s="447"/>
      <c r="C88" s="75"/>
      <c r="D88" s="16"/>
      <c r="E88" s="199"/>
    </row>
    <row r="89" spans="1:5" s="36" customFormat="1" ht="54" customHeight="1">
      <c r="A89" s="76" t="s">
        <v>48</v>
      </c>
      <c r="B89" s="445" t="s">
        <v>66</v>
      </c>
      <c r="C89" s="55"/>
      <c r="D89" s="200"/>
      <c r="E89" s="201"/>
    </row>
    <row r="90" spans="1:5" s="36" customFormat="1" ht="45" customHeight="1">
      <c r="A90" s="78"/>
      <c r="B90" s="446"/>
      <c r="C90" s="68"/>
      <c r="D90" s="8"/>
      <c r="E90" s="27"/>
    </row>
    <row r="91" spans="1:5" s="36" customFormat="1" ht="45" customHeight="1" thickBot="1">
      <c r="A91" s="79"/>
      <c r="B91" s="447"/>
      <c r="C91" s="80"/>
      <c r="D91" s="28"/>
      <c r="E91" s="347"/>
    </row>
    <row r="92" spans="1:5" s="36" customFormat="1" ht="45" customHeight="1">
      <c r="A92" s="76" t="s">
        <v>49</v>
      </c>
      <c r="B92" s="448" t="s">
        <v>50</v>
      </c>
      <c r="C92" s="62" t="s">
        <v>123</v>
      </c>
      <c r="D92" s="63">
        <v>8600</v>
      </c>
      <c r="E92" s="172" t="s">
        <v>157</v>
      </c>
    </row>
    <row r="93" spans="1:5" s="36" customFormat="1" ht="45" customHeight="1" thickBot="1">
      <c r="A93" s="79"/>
      <c r="B93" s="449"/>
      <c r="C93" s="85"/>
      <c r="D93" s="202"/>
      <c r="E93" s="203"/>
    </row>
    <row r="94" spans="1:5" s="36" customFormat="1" ht="45" customHeight="1">
      <c r="A94" s="367" t="s">
        <v>51</v>
      </c>
      <c r="B94" s="54" t="s">
        <v>158</v>
      </c>
      <c r="C94" s="173" t="s">
        <v>159</v>
      </c>
      <c r="D94" s="396">
        <v>5632</v>
      </c>
      <c r="E94" s="397" t="s">
        <v>160</v>
      </c>
    </row>
    <row r="95" spans="1:5" s="36" customFormat="1" ht="45" customHeight="1">
      <c r="A95" s="368"/>
      <c r="B95" s="59"/>
      <c r="C95" s="68" t="s">
        <v>138</v>
      </c>
      <c r="D95" s="8">
        <v>5280</v>
      </c>
      <c r="E95" s="6" t="s">
        <v>161</v>
      </c>
    </row>
    <row r="96" spans="1:5" s="36" customFormat="1" ht="45" customHeight="1">
      <c r="A96" s="368"/>
      <c r="B96" s="59"/>
      <c r="C96" s="68" t="s">
        <v>140</v>
      </c>
      <c r="D96" s="204">
        <v>5632</v>
      </c>
      <c r="E96" s="6" t="s">
        <v>162</v>
      </c>
    </row>
    <row r="97" spans="1:9" s="36" customFormat="1" ht="45" customHeight="1">
      <c r="A97" s="368"/>
      <c r="B97" s="59"/>
      <c r="C97" s="68" t="s">
        <v>123</v>
      </c>
      <c r="D97" s="8">
        <v>5280</v>
      </c>
      <c r="E97" s="6" t="s">
        <v>163</v>
      </c>
    </row>
    <row r="98" spans="1:9" s="36" customFormat="1" ht="45" customHeight="1">
      <c r="A98" s="368"/>
      <c r="B98" s="59"/>
      <c r="C98" s="46" t="s">
        <v>521</v>
      </c>
      <c r="D98" s="205">
        <v>5632</v>
      </c>
      <c r="E98" s="206" t="s">
        <v>164</v>
      </c>
    </row>
    <row r="99" spans="1:9" s="36" customFormat="1" ht="45" customHeight="1">
      <c r="A99" s="368"/>
      <c r="B99" s="59"/>
      <c r="C99" s="46" t="s">
        <v>539</v>
      </c>
      <c r="D99" s="195">
        <v>5632</v>
      </c>
      <c r="E99" s="206" t="s">
        <v>534</v>
      </c>
    </row>
    <row r="100" spans="1:9" s="36" customFormat="1" ht="45" customHeight="1">
      <c r="A100" s="368"/>
      <c r="B100" s="59"/>
      <c r="C100" s="68"/>
      <c r="D100" s="8"/>
      <c r="E100" s="27"/>
    </row>
    <row r="101" spans="1:9" s="36" customFormat="1" ht="45" customHeight="1" thickBot="1">
      <c r="A101" s="369"/>
      <c r="B101" s="84"/>
      <c r="C101" s="80"/>
      <c r="D101" s="28"/>
      <c r="E101" s="347"/>
    </row>
    <row r="102" spans="1:9" s="36" customFormat="1" ht="45" customHeight="1">
      <c r="A102" s="367" t="s">
        <v>165</v>
      </c>
      <c r="B102" s="365" t="s">
        <v>76</v>
      </c>
      <c r="C102" s="51" t="s">
        <v>119</v>
      </c>
      <c r="D102" s="9">
        <v>1273</v>
      </c>
      <c r="E102" s="10" t="s">
        <v>166</v>
      </c>
    </row>
    <row r="103" spans="1:9" s="36" customFormat="1" ht="45" customHeight="1">
      <c r="A103" s="368"/>
      <c r="B103" s="82"/>
      <c r="C103" s="42" t="s">
        <v>167</v>
      </c>
      <c r="D103" s="11">
        <v>3050</v>
      </c>
      <c r="E103" s="170" t="s">
        <v>168</v>
      </c>
    </row>
    <row r="104" spans="1:9" s="36" customFormat="1" ht="54.75" customHeight="1">
      <c r="A104" s="368"/>
      <c r="B104" s="82"/>
      <c r="C104" s="68" t="s">
        <v>140</v>
      </c>
      <c r="D104" s="14">
        <v>1600</v>
      </c>
      <c r="E104" s="27" t="s">
        <v>169</v>
      </c>
    </row>
    <row r="105" spans="1:9" s="36" customFormat="1" ht="45" customHeight="1">
      <c r="A105" s="368"/>
      <c r="B105" s="81"/>
      <c r="C105" s="68"/>
      <c r="D105" s="14"/>
      <c r="E105" s="15"/>
      <c r="H105" s="83"/>
      <c r="I105" s="83"/>
    </row>
    <row r="106" spans="1:9" s="36" customFormat="1" ht="45" customHeight="1">
      <c r="A106" s="368"/>
      <c r="B106" s="81"/>
      <c r="C106" s="68"/>
      <c r="D106" s="14"/>
      <c r="E106" s="15"/>
      <c r="H106" s="83"/>
    </row>
    <row r="107" spans="1:9" s="36" customFormat="1" ht="45" customHeight="1" thickBot="1">
      <c r="A107" s="369"/>
      <c r="B107" s="84"/>
      <c r="C107" s="80"/>
      <c r="D107" s="24"/>
      <c r="E107" s="25"/>
    </row>
    <row r="108" spans="1:9" s="36" customFormat="1" ht="45" customHeight="1">
      <c r="A108" s="367" t="s">
        <v>170</v>
      </c>
      <c r="B108" s="365" t="s">
        <v>77</v>
      </c>
      <c r="C108" s="62"/>
      <c r="D108" s="31"/>
      <c r="E108" s="32"/>
      <c r="H108" s="83"/>
    </row>
    <row r="109" spans="1:9" s="36" customFormat="1" ht="45" customHeight="1">
      <c r="A109" s="368"/>
      <c r="B109" s="81"/>
      <c r="C109" s="68"/>
      <c r="D109" s="14"/>
      <c r="E109" s="15"/>
      <c r="H109" s="83"/>
    </row>
    <row r="110" spans="1:9" s="36" customFormat="1" ht="45" customHeight="1">
      <c r="A110" s="368"/>
      <c r="B110" s="81"/>
      <c r="C110" s="68"/>
      <c r="D110" s="14"/>
      <c r="E110" s="15"/>
      <c r="H110" s="83"/>
    </row>
    <row r="111" spans="1:9" s="36" customFormat="1" ht="45" customHeight="1" thickBot="1">
      <c r="A111" s="369"/>
      <c r="B111" s="84"/>
      <c r="C111" s="80"/>
      <c r="D111" s="24"/>
      <c r="E111" s="25"/>
      <c r="H111" s="83"/>
    </row>
    <row r="112" spans="1:9" s="36" customFormat="1" ht="45" customHeight="1">
      <c r="A112" s="367" t="s">
        <v>171</v>
      </c>
      <c r="B112" s="208" t="s">
        <v>172</v>
      </c>
      <c r="C112" s="62"/>
      <c r="D112" s="31"/>
      <c r="E112" s="32"/>
      <c r="H112" s="83"/>
    </row>
    <row r="113" spans="1:8" s="36" customFormat="1" ht="45" customHeight="1">
      <c r="A113" s="368"/>
      <c r="B113" s="81"/>
      <c r="C113" s="68"/>
      <c r="D113" s="14"/>
      <c r="E113" s="15"/>
      <c r="H113" s="83"/>
    </row>
    <row r="114" spans="1:8" s="36" customFormat="1" ht="45" customHeight="1">
      <c r="A114" s="368"/>
      <c r="B114" s="81"/>
      <c r="C114" s="68"/>
      <c r="D114" s="14"/>
      <c r="E114" s="15"/>
      <c r="H114" s="83"/>
    </row>
    <row r="115" spans="1:8" s="36" customFormat="1" ht="45" customHeight="1">
      <c r="A115" s="368"/>
      <c r="B115" s="81"/>
      <c r="C115" s="68"/>
      <c r="D115" s="14"/>
      <c r="E115" s="15"/>
      <c r="H115" s="83"/>
    </row>
    <row r="116" spans="1:8" s="36" customFormat="1" ht="45" customHeight="1" thickBot="1">
      <c r="A116" s="369"/>
      <c r="B116" s="84"/>
      <c r="C116" s="80"/>
      <c r="D116" s="24"/>
      <c r="E116" s="25"/>
      <c r="H116" s="83"/>
    </row>
    <row r="117" spans="1:8" s="36" customFormat="1" ht="45" customHeight="1">
      <c r="A117" s="355" t="s">
        <v>173</v>
      </c>
      <c r="B117" s="54" t="s">
        <v>52</v>
      </c>
      <c r="C117" s="357" t="s">
        <v>174</v>
      </c>
      <c r="D117" s="31">
        <v>2300</v>
      </c>
      <c r="E117" s="32" t="s">
        <v>175</v>
      </c>
      <c r="H117" s="83"/>
    </row>
    <row r="118" spans="1:8" s="36" customFormat="1" ht="45" customHeight="1">
      <c r="A118" s="356"/>
      <c r="B118" s="59"/>
      <c r="C118" s="60" t="s">
        <v>121</v>
      </c>
      <c r="D118" s="8">
        <v>300</v>
      </c>
      <c r="E118" s="15" t="s">
        <v>176</v>
      </c>
      <c r="H118" s="83"/>
    </row>
    <row r="119" spans="1:8" s="36" customFormat="1" ht="45" customHeight="1">
      <c r="A119" s="356"/>
      <c r="B119" s="59"/>
      <c r="C119" s="60" t="s">
        <v>121</v>
      </c>
      <c r="D119" s="8">
        <v>2950</v>
      </c>
      <c r="E119" s="15" t="s">
        <v>177</v>
      </c>
      <c r="H119" s="83"/>
    </row>
    <row r="120" spans="1:8" s="36" customFormat="1" ht="45" customHeight="1">
      <c r="A120" s="356"/>
      <c r="B120" s="59"/>
      <c r="C120" s="60" t="s">
        <v>121</v>
      </c>
      <c r="D120" s="8">
        <v>1936</v>
      </c>
      <c r="E120" s="15" t="s">
        <v>178</v>
      </c>
      <c r="H120" s="83"/>
    </row>
    <row r="121" spans="1:8" s="36" customFormat="1" ht="45" customHeight="1">
      <c r="A121" s="356"/>
      <c r="B121" s="59"/>
      <c r="C121" s="60" t="s">
        <v>121</v>
      </c>
      <c r="D121" s="8">
        <v>7975</v>
      </c>
      <c r="E121" s="15" t="s">
        <v>179</v>
      </c>
      <c r="H121" s="83"/>
    </row>
    <row r="122" spans="1:8" s="36" customFormat="1" ht="45" customHeight="1">
      <c r="A122" s="356"/>
      <c r="B122" s="59"/>
      <c r="C122" s="60" t="s">
        <v>123</v>
      </c>
      <c r="D122" s="14">
        <v>4718</v>
      </c>
      <c r="E122" s="15" t="s">
        <v>180</v>
      </c>
      <c r="H122" s="83"/>
    </row>
    <row r="123" spans="1:8" s="36" customFormat="1" ht="45" customHeight="1">
      <c r="A123" s="356"/>
      <c r="B123" s="59"/>
      <c r="C123" s="358" t="s">
        <v>521</v>
      </c>
      <c r="D123" s="72">
        <v>1120</v>
      </c>
      <c r="E123" s="73" t="s">
        <v>181</v>
      </c>
      <c r="H123" s="83"/>
    </row>
    <row r="124" spans="1:8" s="36" customFormat="1" ht="45" customHeight="1">
      <c r="A124" s="356"/>
      <c r="B124" s="59"/>
      <c r="C124" s="358" t="s">
        <v>521</v>
      </c>
      <c r="D124" s="72">
        <v>54750</v>
      </c>
      <c r="E124" s="73" t="s">
        <v>182</v>
      </c>
      <c r="H124" s="83"/>
    </row>
    <row r="125" spans="1:8" s="36" customFormat="1" ht="45" customHeight="1">
      <c r="A125" s="356"/>
      <c r="B125" s="59"/>
      <c r="C125" s="358" t="s">
        <v>521</v>
      </c>
      <c r="D125" s="72">
        <v>30000</v>
      </c>
      <c r="E125" s="73" t="s">
        <v>183</v>
      </c>
      <c r="H125" s="83"/>
    </row>
    <row r="126" spans="1:8" s="36" customFormat="1" ht="45" customHeight="1">
      <c r="A126" s="356"/>
      <c r="B126" s="59"/>
      <c r="C126" s="358" t="s">
        <v>521</v>
      </c>
      <c r="D126" s="72">
        <v>149900</v>
      </c>
      <c r="E126" s="73" t="s">
        <v>184</v>
      </c>
      <c r="H126" s="83"/>
    </row>
    <row r="127" spans="1:8" s="36" customFormat="1" ht="45" customHeight="1">
      <c r="A127" s="356"/>
      <c r="B127" s="59"/>
      <c r="C127" s="359" t="s">
        <v>521</v>
      </c>
      <c r="D127" s="352">
        <v>30000</v>
      </c>
      <c r="E127" s="353" t="s">
        <v>185</v>
      </c>
      <c r="H127" s="83"/>
    </row>
    <row r="128" spans="1:8" s="36" customFormat="1" ht="45" customHeight="1">
      <c r="A128" s="356"/>
      <c r="B128" s="59"/>
      <c r="C128" s="46" t="s">
        <v>539</v>
      </c>
      <c r="D128" s="72">
        <v>540</v>
      </c>
      <c r="E128" s="73" t="s">
        <v>541</v>
      </c>
      <c r="H128" s="83"/>
    </row>
    <row r="129" spans="1:8" s="36" customFormat="1" ht="45" customHeight="1" thickBot="1">
      <c r="A129" s="370"/>
      <c r="B129" s="61"/>
      <c r="C129" s="75" t="s">
        <v>539</v>
      </c>
      <c r="D129" s="16">
        <v>63000</v>
      </c>
      <c r="E129" s="17" t="s">
        <v>538</v>
      </c>
      <c r="H129" s="83"/>
    </row>
    <row r="130" spans="1:8" s="36" customFormat="1" ht="33.75" customHeight="1" thickBot="1">
      <c r="A130" s="429" t="s">
        <v>21</v>
      </c>
      <c r="B130" s="430"/>
      <c r="C130" s="431">
        <f>SUM(D38:D129)</f>
        <v>816095</v>
      </c>
      <c r="D130" s="432"/>
      <c r="E130" s="433"/>
    </row>
    <row r="131" spans="1:8" s="36" customFormat="1" ht="32.1" customHeight="1" thickBot="1">
      <c r="A131" s="434" t="s">
        <v>53</v>
      </c>
      <c r="B131" s="435"/>
      <c r="C131" s="436">
        <f>C34-C130</f>
        <v>446300</v>
      </c>
      <c r="D131" s="437"/>
      <c r="E131" s="438"/>
    </row>
    <row r="132" spans="1:8" s="36" customFormat="1" ht="32.1" customHeight="1">
      <c r="A132" s="209" t="s">
        <v>20</v>
      </c>
      <c r="B132"/>
      <c r="C132"/>
      <c r="D132"/>
      <c r="E132"/>
    </row>
    <row r="133" spans="1:8" s="36" customFormat="1">
      <c r="A133" s="49"/>
      <c r="B133"/>
      <c r="C133"/>
      <c r="D133"/>
      <c r="E133"/>
    </row>
    <row r="134" spans="1:8" s="36" customFormat="1">
      <c r="A134"/>
      <c r="B134"/>
      <c r="C134"/>
      <c r="D134"/>
      <c r="E134" s="88"/>
    </row>
    <row r="137" spans="1:8" s="36" customFormat="1">
      <c r="A137"/>
      <c r="B137" s="49"/>
      <c r="C137"/>
      <c r="D137"/>
      <c r="E137"/>
    </row>
    <row r="142" spans="1:8" s="36" customFormat="1">
      <c r="A142"/>
      <c r="B142"/>
      <c r="C142" s="49"/>
      <c r="D142"/>
      <c r="E142"/>
    </row>
    <row r="147" spans="2:2">
      <c r="B147" s="49"/>
    </row>
    <row r="148" spans="2:2">
      <c r="B148" s="49"/>
    </row>
    <row r="162" spans="2:2">
      <c r="B162" s="49"/>
    </row>
  </sheetData>
  <mergeCells count="19">
    <mergeCell ref="A38:A47"/>
    <mergeCell ref="A62:A68"/>
    <mergeCell ref="A1:E1"/>
    <mergeCell ref="A2:B2"/>
    <mergeCell ref="D2:E2"/>
    <mergeCell ref="A3:B3"/>
    <mergeCell ref="A34:B34"/>
    <mergeCell ref="C34:D34"/>
    <mergeCell ref="A130:B130"/>
    <mergeCell ref="C130:E130"/>
    <mergeCell ref="A131:B131"/>
    <mergeCell ref="C131:E131"/>
    <mergeCell ref="B62:B68"/>
    <mergeCell ref="B73:B79"/>
    <mergeCell ref="B80:B81"/>
    <mergeCell ref="B82:B85"/>
    <mergeCell ref="B86:B88"/>
    <mergeCell ref="B89:B91"/>
    <mergeCell ref="B92:B93"/>
  </mergeCells>
  <phoneticPr fontId="2" type="noConversion"/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H164"/>
  <sheetViews>
    <sheetView topLeftCell="A82" workbookViewId="0">
      <selection activeCell="F91" sqref="F91"/>
    </sheetView>
  </sheetViews>
  <sheetFormatPr defaultRowHeight="16.5"/>
  <cols>
    <col min="1" max="1" width="11.25" style="151" customWidth="1"/>
    <col min="2" max="2" width="8.875" style="151" customWidth="1"/>
    <col min="3" max="3" width="37.375" style="151" customWidth="1"/>
    <col min="4" max="4" width="11.375" style="151" customWidth="1"/>
    <col min="5" max="5" width="10.5" style="151" customWidth="1"/>
    <col min="6" max="6" width="11.5" style="151" customWidth="1"/>
    <col min="7" max="7" width="11.875" customWidth="1"/>
    <col min="257" max="257" width="11.25" customWidth="1"/>
    <col min="258" max="258" width="9.25" customWidth="1"/>
    <col min="259" max="259" width="36.375" customWidth="1"/>
    <col min="260" max="261" width="9" customWidth="1"/>
    <col min="262" max="262" width="10.875" customWidth="1"/>
    <col min="513" max="513" width="11.25" customWidth="1"/>
    <col min="514" max="514" width="9.25" customWidth="1"/>
    <col min="515" max="515" width="36.375" customWidth="1"/>
    <col min="516" max="517" width="9" customWidth="1"/>
    <col min="518" max="518" width="10.875" customWidth="1"/>
    <col min="769" max="769" width="11.25" customWidth="1"/>
    <col min="770" max="770" width="9.25" customWidth="1"/>
    <col min="771" max="771" width="36.375" customWidth="1"/>
    <col min="772" max="773" width="9" customWidth="1"/>
    <col min="774" max="774" width="10.875" customWidth="1"/>
    <col min="1025" max="1025" width="11.25" customWidth="1"/>
    <col min="1026" max="1026" width="9.25" customWidth="1"/>
    <col min="1027" max="1027" width="36.375" customWidth="1"/>
    <col min="1028" max="1029" width="9" customWidth="1"/>
    <col min="1030" max="1030" width="10.875" customWidth="1"/>
    <col min="1281" max="1281" width="11.25" customWidth="1"/>
    <col min="1282" max="1282" width="9.25" customWidth="1"/>
    <col min="1283" max="1283" width="36.375" customWidth="1"/>
    <col min="1284" max="1285" width="9" customWidth="1"/>
    <col min="1286" max="1286" width="10.875" customWidth="1"/>
    <col min="1537" max="1537" width="11.25" customWidth="1"/>
    <col min="1538" max="1538" width="9.25" customWidth="1"/>
    <col min="1539" max="1539" width="36.375" customWidth="1"/>
    <col min="1540" max="1541" width="9" customWidth="1"/>
    <col min="1542" max="1542" width="10.875" customWidth="1"/>
    <col min="1793" max="1793" width="11.25" customWidth="1"/>
    <col min="1794" max="1794" width="9.25" customWidth="1"/>
    <col min="1795" max="1795" width="36.375" customWidth="1"/>
    <col min="1796" max="1797" width="9" customWidth="1"/>
    <col min="1798" max="1798" width="10.875" customWidth="1"/>
    <col min="2049" max="2049" width="11.25" customWidth="1"/>
    <col min="2050" max="2050" width="9.25" customWidth="1"/>
    <col min="2051" max="2051" width="36.375" customWidth="1"/>
    <col min="2052" max="2053" width="9" customWidth="1"/>
    <col min="2054" max="2054" width="10.875" customWidth="1"/>
    <col min="2305" max="2305" width="11.25" customWidth="1"/>
    <col min="2306" max="2306" width="9.25" customWidth="1"/>
    <col min="2307" max="2307" width="36.375" customWidth="1"/>
    <col min="2308" max="2309" width="9" customWidth="1"/>
    <col min="2310" max="2310" width="10.875" customWidth="1"/>
    <col min="2561" max="2561" width="11.25" customWidth="1"/>
    <col min="2562" max="2562" width="9.25" customWidth="1"/>
    <col min="2563" max="2563" width="36.375" customWidth="1"/>
    <col min="2564" max="2565" width="9" customWidth="1"/>
    <col min="2566" max="2566" width="10.875" customWidth="1"/>
    <col min="2817" max="2817" width="11.25" customWidth="1"/>
    <col min="2818" max="2818" width="9.25" customWidth="1"/>
    <col min="2819" max="2819" width="36.375" customWidth="1"/>
    <col min="2820" max="2821" width="9" customWidth="1"/>
    <col min="2822" max="2822" width="10.875" customWidth="1"/>
    <col min="3073" max="3073" width="11.25" customWidth="1"/>
    <col min="3074" max="3074" width="9.25" customWidth="1"/>
    <col min="3075" max="3075" width="36.375" customWidth="1"/>
    <col min="3076" max="3077" width="9" customWidth="1"/>
    <col min="3078" max="3078" width="10.875" customWidth="1"/>
    <col min="3329" max="3329" width="11.25" customWidth="1"/>
    <col min="3330" max="3330" width="9.25" customWidth="1"/>
    <col min="3331" max="3331" width="36.375" customWidth="1"/>
    <col min="3332" max="3333" width="9" customWidth="1"/>
    <col min="3334" max="3334" width="10.875" customWidth="1"/>
    <col min="3585" max="3585" width="11.25" customWidth="1"/>
    <col min="3586" max="3586" width="9.25" customWidth="1"/>
    <col min="3587" max="3587" width="36.375" customWidth="1"/>
    <col min="3588" max="3589" width="9" customWidth="1"/>
    <col min="3590" max="3590" width="10.875" customWidth="1"/>
    <col min="3841" max="3841" width="11.25" customWidth="1"/>
    <col min="3842" max="3842" width="9.25" customWidth="1"/>
    <col min="3843" max="3843" width="36.375" customWidth="1"/>
    <col min="3844" max="3845" width="9" customWidth="1"/>
    <col min="3846" max="3846" width="10.875" customWidth="1"/>
    <col min="4097" max="4097" width="11.25" customWidth="1"/>
    <col min="4098" max="4098" width="9.25" customWidth="1"/>
    <col min="4099" max="4099" width="36.375" customWidth="1"/>
    <col min="4100" max="4101" width="9" customWidth="1"/>
    <col min="4102" max="4102" width="10.875" customWidth="1"/>
    <col min="4353" max="4353" width="11.25" customWidth="1"/>
    <col min="4354" max="4354" width="9.25" customWidth="1"/>
    <col min="4355" max="4355" width="36.375" customWidth="1"/>
    <col min="4356" max="4357" width="9" customWidth="1"/>
    <col min="4358" max="4358" width="10.875" customWidth="1"/>
    <col min="4609" max="4609" width="11.25" customWidth="1"/>
    <col min="4610" max="4610" width="9.25" customWidth="1"/>
    <col min="4611" max="4611" width="36.375" customWidth="1"/>
    <col min="4612" max="4613" width="9" customWidth="1"/>
    <col min="4614" max="4614" width="10.875" customWidth="1"/>
    <col min="4865" max="4865" width="11.25" customWidth="1"/>
    <col min="4866" max="4866" width="9.25" customWidth="1"/>
    <col min="4867" max="4867" width="36.375" customWidth="1"/>
    <col min="4868" max="4869" width="9" customWidth="1"/>
    <col min="4870" max="4870" width="10.875" customWidth="1"/>
    <col min="5121" max="5121" width="11.25" customWidth="1"/>
    <col min="5122" max="5122" width="9.25" customWidth="1"/>
    <col min="5123" max="5123" width="36.375" customWidth="1"/>
    <col min="5124" max="5125" width="9" customWidth="1"/>
    <col min="5126" max="5126" width="10.875" customWidth="1"/>
    <col min="5377" max="5377" width="11.25" customWidth="1"/>
    <col min="5378" max="5378" width="9.25" customWidth="1"/>
    <col min="5379" max="5379" width="36.375" customWidth="1"/>
    <col min="5380" max="5381" width="9" customWidth="1"/>
    <col min="5382" max="5382" width="10.875" customWidth="1"/>
    <col min="5633" max="5633" width="11.25" customWidth="1"/>
    <col min="5634" max="5634" width="9.25" customWidth="1"/>
    <col min="5635" max="5635" width="36.375" customWidth="1"/>
    <col min="5636" max="5637" width="9" customWidth="1"/>
    <col min="5638" max="5638" width="10.875" customWidth="1"/>
    <col min="5889" max="5889" width="11.25" customWidth="1"/>
    <col min="5890" max="5890" width="9.25" customWidth="1"/>
    <col min="5891" max="5891" width="36.375" customWidth="1"/>
    <col min="5892" max="5893" width="9" customWidth="1"/>
    <col min="5894" max="5894" width="10.875" customWidth="1"/>
    <col min="6145" max="6145" width="11.25" customWidth="1"/>
    <col min="6146" max="6146" width="9.25" customWidth="1"/>
    <col min="6147" max="6147" width="36.375" customWidth="1"/>
    <col min="6148" max="6149" width="9" customWidth="1"/>
    <col min="6150" max="6150" width="10.875" customWidth="1"/>
    <col min="6401" max="6401" width="11.25" customWidth="1"/>
    <col min="6402" max="6402" width="9.25" customWidth="1"/>
    <col min="6403" max="6403" width="36.375" customWidth="1"/>
    <col min="6404" max="6405" width="9" customWidth="1"/>
    <col min="6406" max="6406" width="10.875" customWidth="1"/>
    <col min="6657" max="6657" width="11.25" customWidth="1"/>
    <col min="6658" max="6658" width="9.25" customWidth="1"/>
    <col min="6659" max="6659" width="36.375" customWidth="1"/>
    <col min="6660" max="6661" width="9" customWidth="1"/>
    <col min="6662" max="6662" width="10.875" customWidth="1"/>
    <col min="6913" max="6913" width="11.25" customWidth="1"/>
    <col min="6914" max="6914" width="9.25" customWidth="1"/>
    <col min="6915" max="6915" width="36.375" customWidth="1"/>
    <col min="6916" max="6917" width="9" customWidth="1"/>
    <col min="6918" max="6918" width="10.875" customWidth="1"/>
    <col min="7169" max="7169" width="11.25" customWidth="1"/>
    <col min="7170" max="7170" width="9.25" customWidth="1"/>
    <col min="7171" max="7171" width="36.375" customWidth="1"/>
    <col min="7172" max="7173" width="9" customWidth="1"/>
    <col min="7174" max="7174" width="10.875" customWidth="1"/>
    <col min="7425" max="7425" width="11.25" customWidth="1"/>
    <col min="7426" max="7426" width="9.25" customWidth="1"/>
    <col min="7427" max="7427" width="36.375" customWidth="1"/>
    <col min="7428" max="7429" width="9" customWidth="1"/>
    <col min="7430" max="7430" width="10.875" customWidth="1"/>
    <col min="7681" max="7681" width="11.25" customWidth="1"/>
    <col min="7682" max="7682" width="9.25" customWidth="1"/>
    <col min="7683" max="7683" width="36.375" customWidth="1"/>
    <col min="7684" max="7685" width="9" customWidth="1"/>
    <col min="7686" max="7686" width="10.875" customWidth="1"/>
    <col min="7937" max="7937" width="11.25" customWidth="1"/>
    <col min="7938" max="7938" width="9.25" customWidth="1"/>
    <col min="7939" max="7939" width="36.375" customWidth="1"/>
    <col min="7940" max="7941" width="9" customWidth="1"/>
    <col min="7942" max="7942" width="10.875" customWidth="1"/>
    <col min="8193" max="8193" width="11.25" customWidth="1"/>
    <col min="8194" max="8194" width="9.25" customWidth="1"/>
    <col min="8195" max="8195" width="36.375" customWidth="1"/>
    <col min="8196" max="8197" width="9" customWidth="1"/>
    <col min="8198" max="8198" width="10.875" customWidth="1"/>
    <col min="8449" max="8449" width="11.25" customWidth="1"/>
    <col min="8450" max="8450" width="9.25" customWidth="1"/>
    <col min="8451" max="8451" width="36.375" customWidth="1"/>
    <col min="8452" max="8453" width="9" customWidth="1"/>
    <col min="8454" max="8454" width="10.875" customWidth="1"/>
    <col min="8705" max="8705" width="11.25" customWidth="1"/>
    <col min="8706" max="8706" width="9.25" customWidth="1"/>
    <col min="8707" max="8707" width="36.375" customWidth="1"/>
    <col min="8708" max="8709" width="9" customWidth="1"/>
    <col min="8710" max="8710" width="10.875" customWidth="1"/>
    <col min="8961" max="8961" width="11.25" customWidth="1"/>
    <col min="8962" max="8962" width="9.25" customWidth="1"/>
    <col min="8963" max="8963" width="36.375" customWidth="1"/>
    <col min="8964" max="8965" width="9" customWidth="1"/>
    <col min="8966" max="8966" width="10.875" customWidth="1"/>
    <col min="9217" max="9217" width="11.25" customWidth="1"/>
    <col min="9218" max="9218" width="9.25" customWidth="1"/>
    <col min="9219" max="9219" width="36.375" customWidth="1"/>
    <col min="9220" max="9221" width="9" customWidth="1"/>
    <col min="9222" max="9222" width="10.875" customWidth="1"/>
    <col min="9473" max="9473" width="11.25" customWidth="1"/>
    <col min="9474" max="9474" width="9.25" customWidth="1"/>
    <col min="9475" max="9475" width="36.375" customWidth="1"/>
    <col min="9476" max="9477" width="9" customWidth="1"/>
    <col min="9478" max="9478" width="10.875" customWidth="1"/>
    <col min="9729" max="9729" width="11.25" customWidth="1"/>
    <col min="9730" max="9730" width="9.25" customWidth="1"/>
    <col min="9731" max="9731" width="36.375" customWidth="1"/>
    <col min="9732" max="9733" width="9" customWidth="1"/>
    <col min="9734" max="9734" width="10.875" customWidth="1"/>
    <col min="9985" max="9985" width="11.25" customWidth="1"/>
    <col min="9986" max="9986" width="9.25" customWidth="1"/>
    <col min="9987" max="9987" width="36.375" customWidth="1"/>
    <col min="9988" max="9989" width="9" customWidth="1"/>
    <col min="9990" max="9990" width="10.875" customWidth="1"/>
    <col min="10241" max="10241" width="11.25" customWidth="1"/>
    <col min="10242" max="10242" width="9.25" customWidth="1"/>
    <col min="10243" max="10243" width="36.375" customWidth="1"/>
    <col min="10244" max="10245" width="9" customWidth="1"/>
    <col min="10246" max="10246" width="10.875" customWidth="1"/>
    <col min="10497" max="10497" width="11.25" customWidth="1"/>
    <col min="10498" max="10498" width="9.25" customWidth="1"/>
    <col min="10499" max="10499" width="36.375" customWidth="1"/>
    <col min="10500" max="10501" width="9" customWidth="1"/>
    <col min="10502" max="10502" width="10.875" customWidth="1"/>
    <col min="10753" max="10753" width="11.25" customWidth="1"/>
    <col min="10754" max="10754" width="9.25" customWidth="1"/>
    <col min="10755" max="10755" width="36.375" customWidth="1"/>
    <col min="10756" max="10757" width="9" customWidth="1"/>
    <col min="10758" max="10758" width="10.875" customWidth="1"/>
    <col min="11009" max="11009" width="11.25" customWidth="1"/>
    <col min="11010" max="11010" width="9.25" customWidth="1"/>
    <col min="11011" max="11011" width="36.375" customWidth="1"/>
    <col min="11012" max="11013" width="9" customWidth="1"/>
    <col min="11014" max="11014" width="10.875" customWidth="1"/>
    <col min="11265" max="11265" width="11.25" customWidth="1"/>
    <col min="11266" max="11266" width="9.25" customWidth="1"/>
    <col min="11267" max="11267" width="36.375" customWidth="1"/>
    <col min="11268" max="11269" width="9" customWidth="1"/>
    <col min="11270" max="11270" width="10.875" customWidth="1"/>
    <col min="11521" max="11521" width="11.25" customWidth="1"/>
    <col min="11522" max="11522" width="9.25" customWidth="1"/>
    <col min="11523" max="11523" width="36.375" customWidth="1"/>
    <col min="11524" max="11525" width="9" customWidth="1"/>
    <col min="11526" max="11526" width="10.875" customWidth="1"/>
    <col min="11777" max="11777" width="11.25" customWidth="1"/>
    <col min="11778" max="11778" width="9.25" customWidth="1"/>
    <col min="11779" max="11779" width="36.375" customWidth="1"/>
    <col min="11780" max="11781" width="9" customWidth="1"/>
    <col min="11782" max="11782" width="10.875" customWidth="1"/>
    <col min="12033" max="12033" width="11.25" customWidth="1"/>
    <col min="12034" max="12034" width="9.25" customWidth="1"/>
    <col min="12035" max="12035" width="36.375" customWidth="1"/>
    <col min="12036" max="12037" width="9" customWidth="1"/>
    <col min="12038" max="12038" width="10.875" customWidth="1"/>
    <col min="12289" max="12289" width="11.25" customWidth="1"/>
    <col min="12290" max="12290" width="9.25" customWidth="1"/>
    <col min="12291" max="12291" width="36.375" customWidth="1"/>
    <col min="12292" max="12293" width="9" customWidth="1"/>
    <col min="12294" max="12294" width="10.875" customWidth="1"/>
    <col min="12545" max="12545" width="11.25" customWidth="1"/>
    <col min="12546" max="12546" width="9.25" customWidth="1"/>
    <col min="12547" max="12547" width="36.375" customWidth="1"/>
    <col min="12548" max="12549" width="9" customWidth="1"/>
    <col min="12550" max="12550" width="10.875" customWidth="1"/>
    <col min="12801" max="12801" width="11.25" customWidth="1"/>
    <col min="12802" max="12802" width="9.25" customWidth="1"/>
    <col min="12803" max="12803" width="36.375" customWidth="1"/>
    <col min="12804" max="12805" width="9" customWidth="1"/>
    <col min="12806" max="12806" width="10.875" customWidth="1"/>
    <col min="13057" max="13057" width="11.25" customWidth="1"/>
    <col min="13058" max="13058" width="9.25" customWidth="1"/>
    <col min="13059" max="13059" width="36.375" customWidth="1"/>
    <col min="13060" max="13061" width="9" customWidth="1"/>
    <col min="13062" max="13062" width="10.875" customWidth="1"/>
    <col min="13313" max="13313" width="11.25" customWidth="1"/>
    <col min="13314" max="13314" width="9.25" customWidth="1"/>
    <col min="13315" max="13315" width="36.375" customWidth="1"/>
    <col min="13316" max="13317" width="9" customWidth="1"/>
    <col min="13318" max="13318" width="10.875" customWidth="1"/>
    <col min="13569" max="13569" width="11.25" customWidth="1"/>
    <col min="13570" max="13570" width="9.25" customWidth="1"/>
    <col min="13571" max="13571" width="36.375" customWidth="1"/>
    <col min="13572" max="13573" width="9" customWidth="1"/>
    <col min="13574" max="13574" width="10.875" customWidth="1"/>
    <col min="13825" max="13825" width="11.25" customWidth="1"/>
    <col min="13826" max="13826" width="9.25" customWidth="1"/>
    <col min="13827" max="13827" width="36.375" customWidth="1"/>
    <col min="13828" max="13829" width="9" customWidth="1"/>
    <col min="13830" max="13830" width="10.875" customWidth="1"/>
    <col min="14081" max="14081" width="11.25" customWidth="1"/>
    <col min="14082" max="14082" width="9.25" customWidth="1"/>
    <col min="14083" max="14083" width="36.375" customWidth="1"/>
    <col min="14084" max="14085" width="9" customWidth="1"/>
    <col min="14086" max="14086" width="10.875" customWidth="1"/>
    <col min="14337" max="14337" width="11.25" customWidth="1"/>
    <col min="14338" max="14338" width="9.25" customWidth="1"/>
    <col min="14339" max="14339" width="36.375" customWidth="1"/>
    <col min="14340" max="14341" width="9" customWidth="1"/>
    <col min="14342" max="14342" width="10.875" customWidth="1"/>
    <col min="14593" max="14593" width="11.25" customWidth="1"/>
    <col min="14594" max="14594" width="9.25" customWidth="1"/>
    <col min="14595" max="14595" width="36.375" customWidth="1"/>
    <col min="14596" max="14597" width="9" customWidth="1"/>
    <col min="14598" max="14598" width="10.875" customWidth="1"/>
    <col min="14849" max="14849" width="11.25" customWidth="1"/>
    <col min="14850" max="14850" width="9.25" customWidth="1"/>
    <col min="14851" max="14851" width="36.375" customWidth="1"/>
    <col min="14852" max="14853" width="9" customWidth="1"/>
    <col min="14854" max="14854" width="10.875" customWidth="1"/>
    <col min="15105" max="15105" width="11.25" customWidth="1"/>
    <col min="15106" max="15106" width="9.25" customWidth="1"/>
    <col min="15107" max="15107" width="36.375" customWidth="1"/>
    <col min="15108" max="15109" width="9" customWidth="1"/>
    <col min="15110" max="15110" width="10.875" customWidth="1"/>
    <col min="15361" max="15361" width="11.25" customWidth="1"/>
    <col min="15362" max="15362" width="9.25" customWidth="1"/>
    <col min="15363" max="15363" width="36.375" customWidth="1"/>
    <col min="15364" max="15365" width="9" customWidth="1"/>
    <col min="15366" max="15366" width="10.875" customWidth="1"/>
    <col min="15617" max="15617" width="11.25" customWidth="1"/>
    <col min="15618" max="15618" width="9.25" customWidth="1"/>
    <col min="15619" max="15619" width="36.375" customWidth="1"/>
    <col min="15620" max="15621" width="9" customWidth="1"/>
    <col min="15622" max="15622" width="10.875" customWidth="1"/>
    <col min="15873" max="15873" width="11.25" customWidth="1"/>
    <col min="15874" max="15874" width="9.25" customWidth="1"/>
    <col min="15875" max="15875" width="36.375" customWidth="1"/>
    <col min="15876" max="15877" width="9" customWidth="1"/>
    <col min="15878" max="15878" width="10.875" customWidth="1"/>
    <col min="16129" max="16129" width="11.25" customWidth="1"/>
    <col min="16130" max="16130" width="9.25" customWidth="1"/>
    <col min="16131" max="16131" width="36.375" customWidth="1"/>
    <col min="16132" max="16133" width="9" customWidth="1"/>
    <col min="16134" max="16134" width="10.875" customWidth="1"/>
  </cols>
  <sheetData>
    <row r="1" spans="1:8" ht="18" customHeight="1">
      <c r="A1" s="426" t="s">
        <v>400</v>
      </c>
      <c r="B1" s="426"/>
      <c r="C1" s="426"/>
      <c r="D1" s="426"/>
      <c r="E1" s="426"/>
      <c r="F1" s="426"/>
    </row>
    <row r="2" spans="1:8" s="155" customFormat="1" ht="27.95" customHeight="1">
      <c r="A2" s="427" t="s">
        <v>292</v>
      </c>
      <c r="B2" s="427"/>
      <c r="C2" s="427"/>
      <c r="D2" s="427"/>
      <c r="E2" s="427"/>
      <c r="F2" s="427"/>
      <c r="G2" s="427"/>
    </row>
    <row r="3" spans="1:8" ht="27.95" customHeight="1" thickBot="1">
      <c r="A3" s="463" t="s">
        <v>401</v>
      </c>
      <c r="B3" s="463"/>
      <c r="C3" s="463"/>
      <c r="D3" s="89"/>
      <c r="E3" s="89"/>
      <c r="F3" s="89"/>
    </row>
    <row r="4" spans="1:8" ht="35.1" customHeight="1">
      <c r="A4" s="332" t="s">
        <v>54</v>
      </c>
      <c r="B4" s="333" t="s">
        <v>55</v>
      </c>
      <c r="C4" s="333" t="s">
        <v>56</v>
      </c>
      <c r="D4" s="333" t="s">
        <v>57</v>
      </c>
      <c r="E4" s="333" t="s">
        <v>58</v>
      </c>
      <c r="F4" s="333" t="s">
        <v>59</v>
      </c>
      <c r="G4" s="334" t="s">
        <v>294</v>
      </c>
    </row>
    <row r="5" spans="1:8" ht="35.1" customHeight="1">
      <c r="A5" s="335" t="s">
        <v>295</v>
      </c>
      <c r="B5" s="91" t="s">
        <v>402</v>
      </c>
      <c r="C5" s="92" t="s">
        <v>403</v>
      </c>
      <c r="D5" s="93">
        <v>740904</v>
      </c>
      <c r="E5" s="94"/>
      <c r="F5" s="94">
        <f>SUM(D5:D5)</f>
        <v>740904</v>
      </c>
      <c r="G5" s="336"/>
    </row>
    <row r="6" spans="1:8" ht="35.1" customHeight="1">
      <c r="A6" s="337" t="s">
        <v>238</v>
      </c>
      <c r="B6" s="175" t="s">
        <v>404</v>
      </c>
      <c r="C6" s="103" t="s">
        <v>405</v>
      </c>
      <c r="D6" s="96"/>
      <c r="E6" s="156">
        <v>3300</v>
      </c>
      <c r="F6" s="97">
        <f>F5-E6</f>
        <v>737604</v>
      </c>
      <c r="G6" s="336"/>
    </row>
    <row r="7" spans="1:8" ht="35.1" customHeight="1">
      <c r="A7" s="337" t="s">
        <v>238</v>
      </c>
      <c r="B7" s="175" t="s">
        <v>406</v>
      </c>
      <c r="C7" s="310" t="s">
        <v>114</v>
      </c>
      <c r="D7" s="96"/>
      <c r="E7" s="156">
        <v>4200</v>
      </c>
      <c r="F7" s="97">
        <f>F6-E7</f>
        <v>733404</v>
      </c>
      <c r="G7" s="336"/>
    </row>
    <row r="8" spans="1:8" ht="35.25" customHeight="1">
      <c r="A8" s="337" t="s">
        <v>238</v>
      </c>
      <c r="B8" s="175" t="s">
        <v>407</v>
      </c>
      <c r="C8" s="103" t="s">
        <v>408</v>
      </c>
      <c r="D8" s="158"/>
      <c r="E8" s="157">
        <v>220</v>
      </c>
      <c r="F8" s="97">
        <f>F7-E8</f>
        <v>733184</v>
      </c>
      <c r="G8" s="336"/>
    </row>
    <row r="9" spans="1:8" ht="35.1" customHeight="1">
      <c r="A9" s="337" t="s">
        <v>238</v>
      </c>
      <c r="B9" s="175" t="s">
        <v>409</v>
      </c>
      <c r="C9" s="103" t="s">
        <v>116</v>
      </c>
      <c r="D9" s="98"/>
      <c r="E9" s="311">
        <v>750</v>
      </c>
      <c r="F9" s="97">
        <f>F8-E9</f>
        <v>732434</v>
      </c>
      <c r="G9" s="336"/>
    </row>
    <row r="10" spans="1:8" ht="35.1" customHeight="1">
      <c r="A10" s="337" t="s">
        <v>295</v>
      </c>
      <c r="B10" s="175" t="s">
        <v>410</v>
      </c>
      <c r="C10" s="99" t="s">
        <v>82</v>
      </c>
      <c r="D10" s="100">
        <v>20000</v>
      </c>
      <c r="E10" s="311"/>
      <c r="F10" s="97">
        <f>F9+D10</f>
        <v>752434</v>
      </c>
      <c r="G10" s="338"/>
      <c r="H10" s="102"/>
    </row>
    <row r="11" spans="1:8" ht="35.1" customHeight="1">
      <c r="A11" s="337" t="s">
        <v>411</v>
      </c>
      <c r="B11" s="175" t="s">
        <v>412</v>
      </c>
      <c r="C11" s="99" t="s">
        <v>83</v>
      </c>
      <c r="D11" s="100">
        <v>30000</v>
      </c>
      <c r="E11" s="311"/>
      <c r="F11" s="97">
        <f>F10+D11</f>
        <v>782434</v>
      </c>
      <c r="G11" s="336"/>
    </row>
    <row r="12" spans="1:8" ht="35.1" customHeight="1">
      <c r="A12" s="337" t="s">
        <v>413</v>
      </c>
      <c r="B12" s="175" t="s">
        <v>414</v>
      </c>
      <c r="C12" s="99" t="s">
        <v>72</v>
      </c>
      <c r="D12" s="159">
        <v>20000</v>
      </c>
      <c r="E12" s="156"/>
      <c r="F12" s="97">
        <f>F11+D12</f>
        <v>802434</v>
      </c>
      <c r="G12" s="336"/>
    </row>
    <row r="13" spans="1:8" ht="35.1" customHeight="1">
      <c r="A13" s="337" t="s">
        <v>415</v>
      </c>
      <c r="B13" s="175" t="s">
        <v>416</v>
      </c>
      <c r="C13" s="103" t="s">
        <v>133</v>
      </c>
      <c r="D13" s="96"/>
      <c r="E13" s="156">
        <v>36630</v>
      </c>
      <c r="F13" s="97">
        <f>F12-E13</f>
        <v>765804</v>
      </c>
      <c r="G13" s="336"/>
    </row>
    <row r="14" spans="1:8" ht="35.1" customHeight="1">
      <c r="A14" s="337" t="s">
        <v>415</v>
      </c>
      <c r="B14" s="175" t="s">
        <v>417</v>
      </c>
      <c r="C14" s="103" t="s">
        <v>418</v>
      </c>
      <c r="D14" s="158"/>
      <c r="E14" s="157">
        <v>3500</v>
      </c>
      <c r="F14" s="97">
        <f>F13-E14</f>
        <v>762304</v>
      </c>
      <c r="G14" s="336"/>
    </row>
    <row r="15" spans="1:8" ht="35.1" customHeight="1">
      <c r="A15" s="337" t="s">
        <v>415</v>
      </c>
      <c r="B15" s="175" t="s">
        <v>419</v>
      </c>
      <c r="C15" s="99" t="s">
        <v>68</v>
      </c>
      <c r="D15" s="100">
        <v>30000</v>
      </c>
      <c r="E15" s="312"/>
      <c r="F15" s="97">
        <f t="shared" ref="F15:F31" si="0">F14+D15</f>
        <v>792304</v>
      </c>
      <c r="G15" s="336"/>
      <c r="H15" s="102"/>
    </row>
    <row r="16" spans="1:8" ht="35.1" customHeight="1">
      <c r="A16" s="337" t="s">
        <v>415</v>
      </c>
      <c r="B16" s="175" t="s">
        <v>420</v>
      </c>
      <c r="C16" s="99" t="s">
        <v>69</v>
      </c>
      <c r="D16" s="159">
        <v>30000</v>
      </c>
      <c r="E16" s="311"/>
      <c r="F16" s="97">
        <f t="shared" si="0"/>
        <v>822304</v>
      </c>
      <c r="G16" s="338"/>
    </row>
    <row r="17" spans="1:8" ht="35.1" customHeight="1">
      <c r="A17" s="337" t="s">
        <v>415</v>
      </c>
      <c r="B17" s="175" t="s">
        <v>421</v>
      </c>
      <c r="C17" s="99" t="s">
        <v>70</v>
      </c>
      <c r="D17" s="159">
        <v>30000</v>
      </c>
      <c r="E17" s="312"/>
      <c r="F17" s="97">
        <f t="shared" si="0"/>
        <v>852304</v>
      </c>
      <c r="G17" s="336"/>
    </row>
    <row r="18" spans="1:8" ht="35.1" customHeight="1">
      <c r="A18" s="337" t="s">
        <v>415</v>
      </c>
      <c r="B18" s="175" t="s">
        <v>422</v>
      </c>
      <c r="C18" s="99" t="s">
        <v>87</v>
      </c>
      <c r="D18" s="313">
        <v>30000</v>
      </c>
      <c r="E18" s="312"/>
      <c r="F18" s="104">
        <f t="shared" si="0"/>
        <v>882304</v>
      </c>
      <c r="G18" s="336"/>
    </row>
    <row r="19" spans="1:8" ht="35.1" customHeight="1">
      <c r="A19" s="337" t="s">
        <v>415</v>
      </c>
      <c r="B19" s="175" t="s">
        <v>423</v>
      </c>
      <c r="C19" s="99" t="s">
        <v>88</v>
      </c>
      <c r="D19" s="313">
        <v>30000</v>
      </c>
      <c r="E19" s="311"/>
      <c r="F19" s="97">
        <f t="shared" si="0"/>
        <v>912304</v>
      </c>
      <c r="G19" s="336"/>
    </row>
    <row r="20" spans="1:8" ht="35.1" customHeight="1">
      <c r="A20" s="337" t="s">
        <v>415</v>
      </c>
      <c r="B20" s="175" t="s">
        <v>424</v>
      </c>
      <c r="C20" s="99" t="s">
        <v>71</v>
      </c>
      <c r="D20" s="313">
        <v>20000</v>
      </c>
      <c r="E20" s="314"/>
      <c r="F20" s="97">
        <f t="shared" si="0"/>
        <v>932304</v>
      </c>
      <c r="G20" s="336"/>
      <c r="H20" s="102"/>
    </row>
    <row r="21" spans="1:8" ht="35.1" customHeight="1">
      <c r="A21" s="337" t="s">
        <v>415</v>
      </c>
      <c r="B21" s="175" t="s">
        <v>425</v>
      </c>
      <c r="C21" s="99" t="s">
        <v>89</v>
      </c>
      <c r="D21" s="159">
        <v>20000</v>
      </c>
      <c r="E21" s="314"/>
      <c r="F21" s="97">
        <f t="shared" si="0"/>
        <v>952304</v>
      </c>
      <c r="G21" s="338"/>
    </row>
    <row r="22" spans="1:8" ht="35.1" customHeight="1">
      <c r="A22" s="337" t="s">
        <v>415</v>
      </c>
      <c r="B22" s="175" t="s">
        <v>426</v>
      </c>
      <c r="C22" s="99" t="s">
        <v>90</v>
      </c>
      <c r="D22" s="313">
        <v>20000</v>
      </c>
      <c r="E22" s="314"/>
      <c r="F22" s="97">
        <f t="shared" si="0"/>
        <v>972304</v>
      </c>
      <c r="G22" s="336"/>
    </row>
    <row r="23" spans="1:8" ht="35.1" customHeight="1">
      <c r="A23" s="337" t="s">
        <v>415</v>
      </c>
      <c r="B23" s="175" t="s">
        <v>427</v>
      </c>
      <c r="C23" s="99" t="s">
        <v>91</v>
      </c>
      <c r="D23" s="159">
        <v>10000</v>
      </c>
      <c r="E23" s="314"/>
      <c r="F23" s="97">
        <f t="shared" si="0"/>
        <v>982304</v>
      </c>
      <c r="G23" s="336"/>
    </row>
    <row r="24" spans="1:8" ht="35.1" customHeight="1">
      <c r="A24" s="337" t="s">
        <v>415</v>
      </c>
      <c r="B24" s="175" t="s">
        <v>428</v>
      </c>
      <c r="C24" s="99" t="s">
        <v>92</v>
      </c>
      <c r="D24" s="159">
        <v>10000</v>
      </c>
      <c r="E24" s="314"/>
      <c r="F24" s="97">
        <f t="shared" si="0"/>
        <v>992304</v>
      </c>
      <c r="G24" s="336"/>
      <c r="H24" s="102"/>
    </row>
    <row r="25" spans="1:8" ht="35.1" customHeight="1">
      <c r="A25" s="337" t="s">
        <v>415</v>
      </c>
      <c r="B25" s="175" t="s">
        <v>429</v>
      </c>
      <c r="C25" s="99" t="s">
        <v>93</v>
      </c>
      <c r="D25" s="159">
        <v>10000</v>
      </c>
      <c r="E25" s="291"/>
      <c r="F25" s="97">
        <f t="shared" si="0"/>
        <v>1002304</v>
      </c>
      <c r="G25" s="339"/>
    </row>
    <row r="26" spans="1:8" ht="35.1" customHeight="1" thickBot="1">
      <c r="A26" s="337" t="s">
        <v>415</v>
      </c>
      <c r="B26" s="175" t="s">
        <v>430</v>
      </c>
      <c r="C26" s="99" t="s">
        <v>94</v>
      </c>
      <c r="D26" s="313">
        <v>10000</v>
      </c>
      <c r="E26" s="291"/>
      <c r="F26" s="97">
        <f t="shared" si="0"/>
        <v>1012304</v>
      </c>
      <c r="G26" s="339"/>
    </row>
    <row r="27" spans="1:8" ht="35.1" customHeight="1">
      <c r="A27" s="332" t="s">
        <v>54</v>
      </c>
      <c r="B27" s="333" t="s">
        <v>55</v>
      </c>
      <c r="C27" s="333" t="s">
        <v>56</v>
      </c>
      <c r="D27" s="333" t="s">
        <v>57</v>
      </c>
      <c r="E27" s="333" t="s">
        <v>58</v>
      </c>
      <c r="F27" s="333" t="s">
        <v>59</v>
      </c>
      <c r="G27" s="334" t="s">
        <v>294</v>
      </c>
    </row>
    <row r="28" spans="1:8" ht="35.1" customHeight="1">
      <c r="A28" s="337" t="s">
        <v>415</v>
      </c>
      <c r="B28" s="175" t="s">
        <v>431</v>
      </c>
      <c r="C28" s="99" t="s">
        <v>95</v>
      </c>
      <c r="D28" s="313">
        <v>60000</v>
      </c>
      <c r="E28" s="314"/>
      <c r="F28" s="97">
        <f>F26+D28</f>
        <v>1072304</v>
      </c>
      <c r="G28" s="338"/>
    </row>
    <row r="29" spans="1:8" ht="35.1" customHeight="1">
      <c r="A29" s="337" t="s">
        <v>205</v>
      </c>
      <c r="B29" s="175" t="s">
        <v>432</v>
      </c>
      <c r="C29" s="99" t="s">
        <v>67</v>
      </c>
      <c r="D29" s="313">
        <v>30000</v>
      </c>
      <c r="E29" s="157"/>
      <c r="F29" s="97">
        <f t="shared" si="0"/>
        <v>1102304</v>
      </c>
      <c r="G29" s="336"/>
      <c r="H29" s="102"/>
    </row>
    <row r="30" spans="1:8" ht="35.1" customHeight="1">
      <c r="A30" s="337" t="s">
        <v>205</v>
      </c>
      <c r="B30" s="175" t="s">
        <v>433</v>
      </c>
      <c r="C30" s="315" t="s">
        <v>97</v>
      </c>
      <c r="D30" s="313">
        <v>10000</v>
      </c>
      <c r="E30" s="157"/>
      <c r="F30" s="97">
        <f t="shared" si="0"/>
        <v>1112304</v>
      </c>
      <c r="G30" s="338"/>
      <c r="H30" s="102"/>
    </row>
    <row r="31" spans="1:8" ht="35.1" customHeight="1">
      <c r="A31" s="377" t="s">
        <v>205</v>
      </c>
      <c r="B31" s="378" t="s">
        <v>434</v>
      </c>
      <c r="C31" s="379" t="s">
        <v>98</v>
      </c>
      <c r="D31" s="380">
        <v>10000</v>
      </c>
      <c r="E31" s="381"/>
      <c r="F31" s="382">
        <f t="shared" si="0"/>
        <v>1122304</v>
      </c>
      <c r="G31" s="383"/>
    </row>
    <row r="32" spans="1:8" ht="35.1" customHeight="1">
      <c r="A32" s="337" t="s">
        <v>205</v>
      </c>
      <c r="B32" s="175" t="s">
        <v>435</v>
      </c>
      <c r="C32" s="315" t="s">
        <v>99</v>
      </c>
      <c r="D32" s="313">
        <v>10000</v>
      </c>
      <c r="E32" s="157"/>
      <c r="F32" s="97">
        <f>F31+D32</f>
        <v>1132304</v>
      </c>
      <c r="G32" s="336"/>
    </row>
    <row r="33" spans="1:8" ht="35.1" customHeight="1">
      <c r="A33" s="337" t="s">
        <v>205</v>
      </c>
      <c r="B33" s="175" t="s">
        <v>417</v>
      </c>
      <c r="C33" s="99" t="s">
        <v>118</v>
      </c>
      <c r="D33" s="158"/>
      <c r="E33" s="157">
        <v>100</v>
      </c>
      <c r="F33" s="98">
        <f>F32-E33</f>
        <v>1132204</v>
      </c>
      <c r="G33" s="336"/>
    </row>
    <row r="34" spans="1:8" ht="35.1" customHeight="1">
      <c r="A34" s="337" t="s">
        <v>207</v>
      </c>
      <c r="B34" s="175" t="s">
        <v>436</v>
      </c>
      <c r="C34" s="99" t="s">
        <v>74</v>
      </c>
      <c r="D34" s="316"/>
      <c r="E34" s="157">
        <v>52500</v>
      </c>
      <c r="F34" s="98">
        <f>F33-E34</f>
        <v>1079704</v>
      </c>
      <c r="G34" s="336"/>
      <c r="H34" s="102"/>
    </row>
    <row r="35" spans="1:8" ht="35.1" customHeight="1">
      <c r="A35" s="337" t="s">
        <v>437</v>
      </c>
      <c r="B35" s="175" t="s">
        <v>438</v>
      </c>
      <c r="C35" s="99" t="s">
        <v>100</v>
      </c>
      <c r="D35" s="313">
        <v>20000</v>
      </c>
      <c r="E35" s="312"/>
      <c r="F35" s="98">
        <f>F34+D35</f>
        <v>1099704</v>
      </c>
      <c r="G35" s="338"/>
    </row>
    <row r="36" spans="1:8" ht="35.1" customHeight="1">
      <c r="A36" s="337" t="s">
        <v>257</v>
      </c>
      <c r="B36" s="175" t="s">
        <v>439</v>
      </c>
      <c r="C36" s="99" t="s">
        <v>73</v>
      </c>
      <c r="D36" s="313">
        <v>20000</v>
      </c>
      <c r="E36" s="157"/>
      <c r="F36" s="98">
        <f>F35+D37</f>
        <v>1119704</v>
      </c>
      <c r="G36" s="336"/>
    </row>
    <row r="37" spans="1:8" ht="35.1" customHeight="1">
      <c r="A37" s="337" t="s">
        <v>440</v>
      </c>
      <c r="B37" s="175" t="s">
        <v>441</v>
      </c>
      <c r="C37" s="99" t="s">
        <v>103</v>
      </c>
      <c r="D37" s="313">
        <v>20000</v>
      </c>
      <c r="E37" s="312"/>
      <c r="F37" s="98">
        <f>F36+D37</f>
        <v>1139704</v>
      </c>
      <c r="G37" s="336"/>
      <c r="H37" s="102"/>
    </row>
    <row r="38" spans="1:8" ht="35.1" customHeight="1">
      <c r="A38" s="337" t="s">
        <v>325</v>
      </c>
      <c r="B38" s="175" t="s">
        <v>442</v>
      </c>
      <c r="C38" s="99" t="s">
        <v>443</v>
      </c>
      <c r="D38" s="316"/>
      <c r="E38" s="157">
        <v>1040</v>
      </c>
      <c r="F38" s="98">
        <f>F37-E38</f>
        <v>1138664</v>
      </c>
      <c r="G38" s="338"/>
    </row>
    <row r="39" spans="1:8" ht="35.1" customHeight="1">
      <c r="A39" s="337" t="s">
        <v>231</v>
      </c>
      <c r="B39" s="175" t="s">
        <v>444</v>
      </c>
      <c r="C39" s="99" t="s">
        <v>445</v>
      </c>
      <c r="D39" s="96"/>
      <c r="E39" s="96">
        <v>36000</v>
      </c>
      <c r="F39" s="98">
        <f>F38-E39</f>
        <v>1102664</v>
      </c>
      <c r="G39" s="336"/>
    </row>
    <row r="40" spans="1:8" ht="35.1" customHeight="1">
      <c r="A40" s="337" t="s">
        <v>231</v>
      </c>
      <c r="B40" s="175" t="s">
        <v>446</v>
      </c>
      <c r="C40" s="99" t="s">
        <v>447</v>
      </c>
      <c r="D40" s="98"/>
      <c r="E40" s="311">
        <v>10000</v>
      </c>
      <c r="F40" s="98">
        <f>F39-E40</f>
        <v>1092664</v>
      </c>
      <c r="G40" s="336"/>
    </row>
    <row r="41" spans="1:8" ht="35.1" customHeight="1">
      <c r="A41" s="337" t="s">
        <v>214</v>
      </c>
      <c r="B41" s="175" t="s">
        <v>448</v>
      </c>
      <c r="C41" s="177" t="s">
        <v>338</v>
      </c>
      <c r="D41" s="159">
        <v>403</v>
      </c>
      <c r="E41" s="98"/>
      <c r="F41" s="98">
        <f>F40+D41</f>
        <v>1093067</v>
      </c>
      <c r="G41" s="336"/>
    </row>
    <row r="42" spans="1:8" ht="35.1" customHeight="1">
      <c r="A42" s="337" t="s">
        <v>449</v>
      </c>
      <c r="B42" s="175" t="s">
        <v>450</v>
      </c>
      <c r="C42" s="99" t="s">
        <v>107</v>
      </c>
      <c r="D42" s="159">
        <v>20000</v>
      </c>
      <c r="E42" s="98"/>
      <c r="F42" s="97">
        <f>F41+D42</f>
        <v>1113067</v>
      </c>
      <c r="G42" s="336"/>
    </row>
    <row r="43" spans="1:8" ht="35.1" customHeight="1">
      <c r="A43" s="337" t="s">
        <v>451</v>
      </c>
      <c r="B43" s="175" t="s">
        <v>452</v>
      </c>
      <c r="C43" s="99" t="s">
        <v>453</v>
      </c>
      <c r="D43" s="98"/>
      <c r="E43" s="98">
        <v>1273</v>
      </c>
      <c r="F43" s="98">
        <f t="shared" ref="F43:F70" si="1">F42-E43</f>
        <v>1111794</v>
      </c>
      <c r="G43" s="336"/>
    </row>
    <row r="44" spans="1:8" ht="35.1" customHeight="1">
      <c r="A44" s="337" t="s">
        <v>451</v>
      </c>
      <c r="B44" s="175" t="s">
        <v>454</v>
      </c>
      <c r="C44" s="317" t="s">
        <v>120</v>
      </c>
      <c r="D44" s="98"/>
      <c r="E44" s="311">
        <v>1800</v>
      </c>
      <c r="F44" s="97">
        <f t="shared" si="1"/>
        <v>1109994</v>
      </c>
      <c r="G44" s="336"/>
    </row>
    <row r="45" spans="1:8" ht="35.1" customHeight="1">
      <c r="A45" s="337" t="s">
        <v>455</v>
      </c>
      <c r="B45" s="175" t="s">
        <v>456</v>
      </c>
      <c r="C45" s="317" t="s">
        <v>168</v>
      </c>
      <c r="D45" s="98"/>
      <c r="E45" s="311">
        <v>3050</v>
      </c>
      <c r="F45" s="97">
        <f t="shared" si="1"/>
        <v>1106944</v>
      </c>
      <c r="G45" s="336"/>
      <c r="H45" s="102"/>
    </row>
    <row r="46" spans="1:8" ht="35.1" customHeight="1">
      <c r="A46" s="340" t="s">
        <v>233</v>
      </c>
      <c r="B46" s="118" t="s">
        <v>457</v>
      </c>
      <c r="C46" s="176" t="s">
        <v>458</v>
      </c>
      <c r="D46" s="112"/>
      <c r="E46" s="318">
        <v>2300</v>
      </c>
      <c r="F46" s="113">
        <f t="shared" si="1"/>
        <v>1104644</v>
      </c>
      <c r="G46" s="338"/>
    </row>
    <row r="47" spans="1:8" ht="35.1" customHeight="1">
      <c r="A47" s="340" t="s">
        <v>235</v>
      </c>
      <c r="B47" s="118" t="s">
        <v>459</v>
      </c>
      <c r="C47" s="120" t="s">
        <v>136</v>
      </c>
      <c r="D47" s="112"/>
      <c r="E47" s="318">
        <v>7980</v>
      </c>
      <c r="F47" s="112">
        <f t="shared" si="1"/>
        <v>1096664</v>
      </c>
      <c r="G47" s="336"/>
    </row>
    <row r="48" spans="1:8" ht="35.1" customHeight="1">
      <c r="A48" s="340" t="s">
        <v>460</v>
      </c>
      <c r="B48" s="118" t="s">
        <v>461</v>
      </c>
      <c r="C48" s="119" t="s">
        <v>127</v>
      </c>
      <c r="D48" s="112"/>
      <c r="E48" s="318">
        <v>3000</v>
      </c>
      <c r="F48" s="113">
        <f t="shared" si="1"/>
        <v>1093664</v>
      </c>
      <c r="G48" s="336"/>
    </row>
    <row r="49" spans="1:8" ht="35.1" customHeight="1">
      <c r="A49" s="340" t="s">
        <v>460</v>
      </c>
      <c r="B49" s="118" t="s">
        <v>462</v>
      </c>
      <c r="C49" s="179" t="s">
        <v>463</v>
      </c>
      <c r="D49" s="299"/>
      <c r="E49" s="318">
        <v>17280</v>
      </c>
      <c r="F49" s="113">
        <f t="shared" si="1"/>
        <v>1076384</v>
      </c>
      <c r="G49" s="339"/>
    </row>
    <row r="50" spans="1:8" ht="35.1" customHeight="1">
      <c r="A50" s="340" t="s">
        <v>464</v>
      </c>
      <c r="B50" s="118" t="s">
        <v>465</v>
      </c>
      <c r="C50" s="120" t="s">
        <v>137</v>
      </c>
      <c r="D50" s="112"/>
      <c r="E50" s="112">
        <v>7980</v>
      </c>
      <c r="F50" s="113">
        <f t="shared" si="1"/>
        <v>1068404</v>
      </c>
      <c r="G50" s="336"/>
      <c r="H50" s="102"/>
    </row>
    <row r="51" spans="1:8" ht="35.1" customHeight="1" thickBot="1">
      <c r="A51" s="340" t="s">
        <v>464</v>
      </c>
      <c r="B51" s="118" t="s">
        <v>466</v>
      </c>
      <c r="C51" s="120" t="s">
        <v>160</v>
      </c>
      <c r="D51" s="112"/>
      <c r="E51" s="112">
        <v>5632</v>
      </c>
      <c r="F51" s="113">
        <f t="shared" si="1"/>
        <v>1062772</v>
      </c>
      <c r="G51" s="339"/>
    </row>
    <row r="52" spans="1:8" ht="35.1" customHeight="1">
      <c r="A52" s="332" t="s">
        <v>54</v>
      </c>
      <c r="B52" s="333" t="s">
        <v>55</v>
      </c>
      <c r="C52" s="333" t="s">
        <v>56</v>
      </c>
      <c r="D52" s="333" t="s">
        <v>57</v>
      </c>
      <c r="E52" s="333" t="s">
        <v>58</v>
      </c>
      <c r="F52" s="333" t="s">
        <v>59</v>
      </c>
      <c r="G52" s="334" t="s">
        <v>294</v>
      </c>
    </row>
    <row r="53" spans="1:8" ht="35.1" customHeight="1">
      <c r="A53" s="340" t="s">
        <v>464</v>
      </c>
      <c r="B53" s="118" t="s">
        <v>467</v>
      </c>
      <c r="C53" s="120" t="s">
        <v>131</v>
      </c>
      <c r="D53" s="112"/>
      <c r="E53" s="318">
        <v>500</v>
      </c>
      <c r="F53" s="318">
        <f>F51-E53</f>
        <v>1062272</v>
      </c>
      <c r="G53" s="339"/>
    </row>
    <row r="54" spans="1:8" ht="35.1" customHeight="1">
      <c r="A54" s="340" t="s">
        <v>464</v>
      </c>
      <c r="B54" s="118" t="s">
        <v>468</v>
      </c>
      <c r="C54" s="120" t="s">
        <v>132</v>
      </c>
      <c r="D54" s="112"/>
      <c r="E54" s="112">
        <v>3200</v>
      </c>
      <c r="F54" s="113">
        <f t="shared" si="1"/>
        <v>1059072</v>
      </c>
      <c r="G54" s="338"/>
    </row>
    <row r="55" spans="1:8" ht="35.1" customHeight="1">
      <c r="A55" s="340" t="s">
        <v>464</v>
      </c>
      <c r="B55" s="118" t="s">
        <v>469</v>
      </c>
      <c r="C55" s="319" t="s">
        <v>470</v>
      </c>
      <c r="D55" s="112"/>
      <c r="E55" s="320">
        <v>1680</v>
      </c>
      <c r="F55" s="112">
        <f t="shared" si="1"/>
        <v>1057392</v>
      </c>
      <c r="G55" s="336"/>
      <c r="H55" s="102"/>
    </row>
    <row r="56" spans="1:8" ht="35.1" customHeight="1">
      <c r="A56" s="340" t="s">
        <v>471</v>
      </c>
      <c r="B56" s="118" t="s">
        <v>472</v>
      </c>
      <c r="C56" s="176" t="s">
        <v>473</v>
      </c>
      <c r="D56" s="112"/>
      <c r="E56" s="318">
        <v>5280</v>
      </c>
      <c r="F56" s="112">
        <f t="shared" si="1"/>
        <v>1052112</v>
      </c>
      <c r="G56" s="338"/>
    </row>
    <row r="57" spans="1:8" ht="35.1" customHeight="1">
      <c r="A57" s="340" t="s">
        <v>471</v>
      </c>
      <c r="B57" s="118" t="s">
        <v>474</v>
      </c>
      <c r="C57" s="119" t="s">
        <v>475</v>
      </c>
      <c r="D57" s="112"/>
      <c r="E57" s="320">
        <v>7980</v>
      </c>
      <c r="F57" s="112">
        <f t="shared" si="1"/>
        <v>1044132</v>
      </c>
      <c r="G57" s="336"/>
    </row>
    <row r="58" spans="1:8" ht="43.5" customHeight="1">
      <c r="A58" s="340" t="s">
        <v>221</v>
      </c>
      <c r="B58" s="118" t="s">
        <v>476</v>
      </c>
      <c r="C58" s="119" t="s">
        <v>75</v>
      </c>
      <c r="D58" s="112"/>
      <c r="E58" s="112">
        <v>12950</v>
      </c>
      <c r="F58" s="113">
        <f t="shared" si="1"/>
        <v>1031182</v>
      </c>
      <c r="G58" s="336"/>
    </row>
    <row r="59" spans="1:8" ht="42.75" customHeight="1">
      <c r="A59" s="340" t="s">
        <v>221</v>
      </c>
      <c r="B59" s="118" t="s">
        <v>477</v>
      </c>
      <c r="C59" s="119" t="s">
        <v>148</v>
      </c>
      <c r="D59" s="112"/>
      <c r="E59" s="112">
        <v>6000</v>
      </c>
      <c r="F59" s="113">
        <f t="shared" si="1"/>
        <v>1025182</v>
      </c>
      <c r="G59" s="336"/>
    </row>
    <row r="60" spans="1:8" ht="35.1" customHeight="1">
      <c r="A60" s="340" t="s">
        <v>478</v>
      </c>
      <c r="B60" s="118" t="s">
        <v>479</v>
      </c>
      <c r="C60" s="176" t="s">
        <v>162</v>
      </c>
      <c r="D60" s="112"/>
      <c r="E60" s="318">
        <v>5632</v>
      </c>
      <c r="F60" s="113">
        <f t="shared" si="1"/>
        <v>1019550</v>
      </c>
      <c r="G60" s="336"/>
    </row>
    <row r="61" spans="1:8" ht="35.1" customHeight="1">
      <c r="A61" s="340" t="s">
        <v>478</v>
      </c>
      <c r="B61" s="118" t="s">
        <v>480</v>
      </c>
      <c r="C61" s="119" t="s">
        <v>141</v>
      </c>
      <c r="D61" s="112"/>
      <c r="E61" s="320">
        <v>7980</v>
      </c>
      <c r="F61" s="113">
        <f>F60-E61</f>
        <v>1011570</v>
      </c>
      <c r="G61" s="336"/>
    </row>
    <row r="62" spans="1:8" ht="51" customHeight="1">
      <c r="A62" s="340" t="s">
        <v>478</v>
      </c>
      <c r="B62" s="118" t="s">
        <v>481</v>
      </c>
      <c r="C62" s="179" t="s">
        <v>482</v>
      </c>
      <c r="D62" s="112"/>
      <c r="E62" s="112">
        <v>1600</v>
      </c>
      <c r="F62" s="113">
        <f t="shared" si="1"/>
        <v>1009970</v>
      </c>
      <c r="G62" s="336"/>
    </row>
    <row r="63" spans="1:8" ht="35.1" customHeight="1">
      <c r="A63" s="340" t="s">
        <v>478</v>
      </c>
      <c r="B63" s="118" t="s">
        <v>483</v>
      </c>
      <c r="C63" s="119" t="s">
        <v>484</v>
      </c>
      <c r="D63" s="321"/>
      <c r="E63" s="320">
        <v>19500</v>
      </c>
      <c r="F63" s="113">
        <f t="shared" si="1"/>
        <v>990470</v>
      </c>
      <c r="G63" s="336"/>
    </row>
    <row r="64" spans="1:8" ht="35.1" customHeight="1">
      <c r="A64" s="340" t="s">
        <v>270</v>
      </c>
      <c r="B64" s="118" t="s">
        <v>485</v>
      </c>
      <c r="C64" s="179" t="s">
        <v>177</v>
      </c>
      <c r="D64" s="112"/>
      <c r="E64" s="112">
        <v>2950</v>
      </c>
      <c r="F64" s="113">
        <f t="shared" si="1"/>
        <v>987520</v>
      </c>
      <c r="G64" s="336"/>
    </row>
    <row r="65" spans="1:7" ht="35.1" customHeight="1">
      <c r="A65" s="340" t="s">
        <v>270</v>
      </c>
      <c r="B65" s="118" t="s">
        <v>486</v>
      </c>
      <c r="C65" s="179" t="s">
        <v>487</v>
      </c>
      <c r="D65" s="112"/>
      <c r="E65" s="322">
        <v>1936</v>
      </c>
      <c r="F65" s="113">
        <f t="shared" si="1"/>
        <v>985584</v>
      </c>
      <c r="G65" s="336"/>
    </row>
    <row r="66" spans="1:7" ht="35.1" customHeight="1">
      <c r="A66" s="340" t="s">
        <v>270</v>
      </c>
      <c r="B66" s="118" t="s">
        <v>488</v>
      </c>
      <c r="C66" s="119" t="s">
        <v>489</v>
      </c>
      <c r="D66" s="112"/>
      <c r="E66" s="322">
        <v>300</v>
      </c>
      <c r="F66" s="113">
        <f t="shared" si="1"/>
        <v>985284</v>
      </c>
      <c r="G66" s="336"/>
    </row>
    <row r="67" spans="1:7" ht="35.1" customHeight="1">
      <c r="A67" s="340" t="s">
        <v>270</v>
      </c>
      <c r="B67" s="118" t="s">
        <v>490</v>
      </c>
      <c r="C67" s="119" t="s">
        <v>142</v>
      </c>
      <c r="D67" s="112"/>
      <c r="E67" s="320">
        <v>7980</v>
      </c>
      <c r="F67" s="113">
        <f>F66-E67</f>
        <v>977304</v>
      </c>
      <c r="G67" s="336"/>
    </row>
    <row r="68" spans="1:7" ht="35.1" customHeight="1">
      <c r="A68" s="340" t="s">
        <v>270</v>
      </c>
      <c r="B68" s="118" t="s">
        <v>491</v>
      </c>
      <c r="C68" s="119" t="s">
        <v>122</v>
      </c>
      <c r="D68" s="112"/>
      <c r="E68" s="112">
        <v>1400</v>
      </c>
      <c r="F68" s="113">
        <f t="shared" si="1"/>
        <v>975904</v>
      </c>
      <c r="G68" s="336"/>
    </row>
    <row r="69" spans="1:7" ht="35.1" customHeight="1">
      <c r="A69" s="340" t="s">
        <v>270</v>
      </c>
      <c r="B69" s="118" t="s">
        <v>492</v>
      </c>
      <c r="C69" s="179" t="s">
        <v>493</v>
      </c>
      <c r="D69" s="112"/>
      <c r="E69" s="322">
        <v>7975</v>
      </c>
      <c r="F69" s="113">
        <f t="shared" si="1"/>
        <v>967929</v>
      </c>
      <c r="G69" s="336"/>
    </row>
    <row r="70" spans="1:7" ht="35.1" customHeight="1">
      <c r="A70" s="340" t="s">
        <v>270</v>
      </c>
      <c r="B70" s="118" t="s">
        <v>494</v>
      </c>
      <c r="C70" s="119" t="s">
        <v>495</v>
      </c>
      <c r="D70" s="112"/>
      <c r="E70" s="322">
        <v>88300</v>
      </c>
      <c r="F70" s="112">
        <f t="shared" si="1"/>
        <v>879629</v>
      </c>
      <c r="G70" s="336"/>
    </row>
    <row r="71" spans="1:7" ht="37.5" customHeight="1">
      <c r="A71" s="340" t="s">
        <v>223</v>
      </c>
      <c r="B71" s="111" t="s">
        <v>496</v>
      </c>
      <c r="C71" s="117" t="s">
        <v>390</v>
      </c>
      <c r="D71" s="112">
        <v>1088</v>
      </c>
      <c r="E71" s="114"/>
      <c r="F71" s="160">
        <f>F70+D71</f>
        <v>880717</v>
      </c>
      <c r="G71" s="336"/>
    </row>
    <row r="72" spans="1:7" ht="35.1" customHeight="1">
      <c r="A72" s="340" t="s">
        <v>497</v>
      </c>
      <c r="B72" s="118" t="s">
        <v>498</v>
      </c>
      <c r="C72" s="119" t="s">
        <v>150</v>
      </c>
      <c r="D72" s="112"/>
      <c r="E72" s="112">
        <v>31605</v>
      </c>
      <c r="F72" s="323">
        <f t="shared" ref="F72:F85" si="2">F71-E72</f>
        <v>849112</v>
      </c>
      <c r="G72" s="336"/>
    </row>
    <row r="73" spans="1:7" ht="48" customHeight="1">
      <c r="A73" s="340" t="s">
        <v>499</v>
      </c>
      <c r="B73" s="118" t="s">
        <v>500</v>
      </c>
      <c r="C73" s="119" t="s">
        <v>151</v>
      </c>
      <c r="D73" s="112"/>
      <c r="E73" s="112">
        <v>100</v>
      </c>
      <c r="F73" s="323">
        <f t="shared" si="2"/>
        <v>849012</v>
      </c>
      <c r="G73" s="336"/>
    </row>
    <row r="74" spans="1:7" ht="35.1" customHeight="1">
      <c r="A74" s="340" t="s">
        <v>499</v>
      </c>
      <c r="B74" s="118" t="s">
        <v>501</v>
      </c>
      <c r="C74" s="179" t="s">
        <v>180</v>
      </c>
      <c r="D74" s="114"/>
      <c r="E74" s="114">
        <v>4718</v>
      </c>
      <c r="F74" s="318">
        <f t="shared" si="2"/>
        <v>844294</v>
      </c>
      <c r="G74" s="341"/>
    </row>
    <row r="75" spans="1:7" ht="45.75" customHeight="1" thickBot="1">
      <c r="A75" s="340" t="s">
        <v>499</v>
      </c>
      <c r="B75" s="118" t="s">
        <v>502</v>
      </c>
      <c r="C75" s="324" t="s">
        <v>157</v>
      </c>
      <c r="D75" s="114"/>
      <c r="E75" s="114">
        <v>8600</v>
      </c>
      <c r="F75" s="323">
        <f t="shared" si="2"/>
        <v>835694</v>
      </c>
      <c r="G75" s="342"/>
    </row>
    <row r="76" spans="1:7" ht="35.1" customHeight="1">
      <c r="A76" s="332" t="s">
        <v>54</v>
      </c>
      <c r="B76" s="333" t="s">
        <v>55</v>
      </c>
      <c r="C76" s="333" t="s">
        <v>56</v>
      </c>
      <c r="D76" s="333" t="s">
        <v>57</v>
      </c>
      <c r="E76" s="333" t="s">
        <v>58</v>
      </c>
      <c r="F76" s="333" t="s">
        <v>59</v>
      </c>
      <c r="G76" s="334" t="s">
        <v>294</v>
      </c>
    </row>
    <row r="77" spans="1:7" ht="45.75" customHeight="1">
      <c r="A77" s="340" t="s">
        <v>499</v>
      </c>
      <c r="B77" s="118" t="s">
        <v>503</v>
      </c>
      <c r="C77" s="176" t="s">
        <v>504</v>
      </c>
      <c r="D77" s="114"/>
      <c r="E77" s="114">
        <v>5280</v>
      </c>
      <c r="F77" s="323">
        <f>F75-E77</f>
        <v>830414</v>
      </c>
      <c r="G77" s="342"/>
    </row>
    <row r="78" spans="1:7" ht="45.75" customHeight="1">
      <c r="A78" s="340" t="s">
        <v>499</v>
      </c>
      <c r="B78" s="118" t="s">
        <v>505</v>
      </c>
      <c r="C78" s="161" t="s">
        <v>506</v>
      </c>
      <c r="D78" s="114"/>
      <c r="E78" s="114">
        <v>20430</v>
      </c>
      <c r="F78" s="114">
        <f t="shared" si="2"/>
        <v>809984</v>
      </c>
      <c r="G78" s="342"/>
    </row>
    <row r="79" spans="1:7" ht="45.75" customHeight="1">
      <c r="A79" s="340" t="s">
        <v>499</v>
      </c>
      <c r="B79" s="118" t="s">
        <v>507</v>
      </c>
      <c r="C79" s="161" t="s">
        <v>508</v>
      </c>
      <c r="D79" s="114"/>
      <c r="E79" s="114">
        <v>12030</v>
      </c>
      <c r="F79" s="114">
        <f t="shared" si="2"/>
        <v>797954</v>
      </c>
      <c r="G79" s="336"/>
    </row>
    <row r="80" spans="1:7" ht="45.75" customHeight="1">
      <c r="A80" s="343" t="s">
        <v>391</v>
      </c>
      <c r="B80" s="303" t="s">
        <v>509</v>
      </c>
      <c r="C80" s="325" t="s">
        <v>181</v>
      </c>
      <c r="D80" s="158"/>
      <c r="E80" s="158">
        <v>1120</v>
      </c>
      <c r="F80" s="158">
        <f t="shared" si="2"/>
        <v>796834</v>
      </c>
      <c r="G80" s="336"/>
    </row>
    <row r="81" spans="1:8" ht="45.75" customHeight="1">
      <c r="A81" s="343" t="s">
        <v>391</v>
      </c>
      <c r="B81" s="303" t="s">
        <v>510</v>
      </c>
      <c r="C81" s="326" t="s">
        <v>143</v>
      </c>
      <c r="D81" s="158"/>
      <c r="E81" s="158">
        <v>7980</v>
      </c>
      <c r="F81" s="327">
        <f t="shared" si="2"/>
        <v>788854</v>
      </c>
      <c r="G81" s="336"/>
    </row>
    <row r="82" spans="1:8" ht="45.75" customHeight="1">
      <c r="A82" s="343" t="s">
        <v>391</v>
      </c>
      <c r="B82" s="303" t="s">
        <v>511</v>
      </c>
      <c r="C82" s="325" t="s">
        <v>512</v>
      </c>
      <c r="D82" s="158"/>
      <c r="E82" s="158">
        <v>54750</v>
      </c>
      <c r="F82" s="327">
        <f t="shared" si="2"/>
        <v>734104</v>
      </c>
      <c r="G82" s="336"/>
    </row>
    <row r="83" spans="1:8" ht="45.75" customHeight="1">
      <c r="A83" s="343" t="s">
        <v>391</v>
      </c>
      <c r="B83" s="303" t="s">
        <v>513</v>
      </c>
      <c r="C83" s="325" t="s">
        <v>514</v>
      </c>
      <c r="D83" s="158"/>
      <c r="E83" s="158">
        <v>30000</v>
      </c>
      <c r="F83" s="327">
        <f t="shared" si="2"/>
        <v>704104</v>
      </c>
      <c r="G83" s="336"/>
    </row>
    <row r="84" spans="1:8" ht="45.75" customHeight="1">
      <c r="A84" s="343" t="s">
        <v>391</v>
      </c>
      <c r="B84" s="303" t="s">
        <v>515</v>
      </c>
      <c r="C84" s="328" t="s">
        <v>184</v>
      </c>
      <c r="D84" s="158"/>
      <c r="E84" s="158">
        <v>149900</v>
      </c>
      <c r="F84" s="327">
        <f t="shared" si="2"/>
        <v>554204</v>
      </c>
      <c r="G84" s="336"/>
    </row>
    <row r="85" spans="1:8" ht="45.75" customHeight="1">
      <c r="A85" s="343" t="s">
        <v>391</v>
      </c>
      <c r="B85" s="303" t="s">
        <v>516</v>
      </c>
      <c r="C85" s="329" t="s">
        <v>164</v>
      </c>
      <c r="D85" s="158"/>
      <c r="E85" s="158">
        <v>5632</v>
      </c>
      <c r="F85" s="327">
        <f t="shared" si="2"/>
        <v>548572</v>
      </c>
      <c r="G85" s="336"/>
    </row>
    <row r="86" spans="1:8" ht="41.25" customHeight="1">
      <c r="A86" s="343" t="s">
        <v>391</v>
      </c>
      <c r="B86" s="303" t="s">
        <v>517</v>
      </c>
      <c r="C86" s="325" t="s">
        <v>185</v>
      </c>
      <c r="D86" s="158"/>
      <c r="E86" s="158">
        <v>30000</v>
      </c>
      <c r="F86" s="327">
        <f>F85-E86</f>
        <v>518572</v>
      </c>
      <c r="G86" s="336"/>
    </row>
    <row r="87" spans="1:8" ht="44.25" customHeight="1">
      <c r="A87" s="343" t="s">
        <v>391</v>
      </c>
      <c r="B87" s="303" t="s">
        <v>518</v>
      </c>
      <c r="C87" s="326" t="s">
        <v>519</v>
      </c>
      <c r="D87" s="158"/>
      <c r="E87" s="158">
        <v>700</v>
      </c>
      <c r="F87" s="327">
        <f t="shared" ref="F87:F91" si="3">F86-E87</f>
        <v>517872</v>
      </c>
      <c r="G87" s="336"/>
    </row>
    <row r="88" spans="1:8" ht="45.75" customHeight="1">
      <c r="A88" s="343" t="s">
        <v>540</v>
      </c>
      <c r="B88" s="303" t="s">
        <v>535</v>
      </c>
      <c r="C88" s="328" t="s">
        <v>533</v>
      </c>
      <c r="D88" s="158"/>
      <c r="E88" s="158">
        <v>5632</v>
      </c>
      <c r="F88" s="327">
        <f t="shared" si="3"/>
        <v>512240</v>
      </c>
      <c r="G88" s="336"/>
    </row>
    <row r="89" spans="1:8" ht="45.75" customHeight="1">
      <c r="A89" s="343" t="s">
        <v>540</v>
      </c>
      <c r="B89" s="303" t="s">
        <v>536</v>
      </c>
      <c r="C89" s="325" t="s">
        <v>537</v>
      </c>
      <c r="D89" s="158"/>
      <c r="E89" s="158">
        <v>2400</v>
      </c>
      <c r="F89" s="327">
        <f t="shared" si="3"/>
        <v>509840</v>
      </c>
      <c r="G89" s="336"/>
    </row>
    <row r="90" spans="1:8" ht="41.25" customHeight="1">
      <c r="A90" s="343" t="s">
        <v>540</v>
      </c>
      <c r="B90" s="303" t="s">
        <v>542</v>
      </c>
      <c r="C90" s="360" t="s">
        <v>541</v>
      </c>
      <c r="D90" s="158"/>
      <c r="E90" s="158">
        <v>540</v>
      </c>
      <c r="F90" s="327">
        <f t="shared" si="3"/>
        <v>509300</v>
      </c>
      <c r="G90" s="336"/>
    </row>
    <row r="91" spans="1:8" ht="44.25" customHeight="1" thickBot="1">
      <c r="A91" s="362" t="s">
        <v>540</v>
      </c>
      <c r="B91" s="344" t="s">
        <v>543</v>
      </c>
      <c r="C91" s="361" t="s">
        <v>538</v>
      </c>
      <c r="D91" s="345"/>
      <c r="E91" s="345">
        <v>63000</v>
      </c>
      <c r="F91" s="398">
        <f t="shared" si="3"/>
        <v>446300</v>
      </c>
      <c r="G91" s="346"/>
    </row>
    <row r="92" spans="1:8" ht="18" customHeight="1">
      <c r="A92" s="121"/>
      <c r="B92" s="162"/>
      <c r="C92" s="163"/>
      <c r="D92" s="164"/>
      <c r="E92" s="164"/>
      <c r="F92" s="164"/>
      <c r="G92" s="149"/>
    </row>
    <row r="93" spans="1:8" ht="18" customHeight="1">
      <c r="A93" s="125" t="s">
        <v>60</v>
      </c>
      <c r="B93" s="126"/>
      <c r="C93" s="127" t="s">
        <v>520</v>
      </c>
      <c r="D93" s="128"/>
      <c r="E93" s="128" t="s">
        <v>61</v>
      </c>
      <c r="F93" s="128"/>
      <c r="G93" s="165"/>
      <c r="H93" s="102"/>
    </row>
    <row r="94" spans="1:8" ht="18" customHeight="1">
      <c r="A94" s="166"/>
      <c r="B94" s="131"/>
      <c r="C94" s="134"/>
      <c r="D94" s="124"/>
      <c r="E94" s="124"/>
      <c r="F94" s="124"/>
      <c r="H94" s="102"/>
    </row>
    <row r="95" spans="1:8" ht="18" customHeight="1">
      <c r="A95" s="166"/>
      <c r="B95" s="131"/>
      <c r="C95" s="134"/>
      <c r="D95" s="124"/>
      <c r="E95" s="124"/>
      <c r="F95" s="124"/>
      <c r="H95" s="102"/>
    </row>
    <row r="96" spans="1:8" ht="18" customHeight="1">
      <c r="A96" s="166"/>
      <c r="B96" s="131"/>
      <c r="C96" s="135"/>
      <c r="D96" s="124"/>
      <c r="E96" s="124"/>
      <c r="F96" s="124"/>
      <c r="G96" s="102"/>
    </row>
    <row r="97" spans="1:7" ht="18" customHeight="1">
      <c r="A97" s="166"/>
      <c r="B97" s="131"/>
      <c r="C97" s="135"/>
      <c r="D97" s="124"/>
      <c r="E97" s="124"/>
      <c r="F97" s="124"/>
      <c r="G97" s="102"/>
    </row>
    <row r="98" spans="1:7" ht="18" customHeight="1">
      <c r="A98" s="166"/>
      <c r="B98" s="131"/>
      <c r="C98" s="136"/>
      <c r="D98" s="124"/>
      <c r="E98" s="124"/>
      <c r="F98" s="124"/>
      <c r="G98" s="102"/>
    </row>
    <row r="99" spans="1:7" ht="18" customHeight="1">
      <c r="A99" s="166"/>
      <c r="B99" s="122"/>
      <c r="C99" s="135"/>
      <c r="D99" s="124"/>
      <c r="E99" s="124"/>
      <c r="F99" s="124"/>
    </row>
    <row r="100" spans="1:7" ht="18" customHeight="1">
      <c r="A100" s="166"/>
      <c r="B100" s="122"/>
      <c r="C100" s="135"/>
      <c r="D100" s="124"/>
      <c r="E100" s="124"/>
      <c r="F100" s="124"/>
    </row>
    <row r="101" spans="1:7" ht="18" customHeight="1">
      <c r="A101" s="166"/>
      <c r="B101" s="122"/>
      <c r="C101" s="135"/>
      <c r="D101" s="124"/>
      <c r="E101" s="124"/>
      <c r="F101" s="124"/>
    </row>
    <row r="102" spans="1:7" ht="18" customHeight="1">
      <c r="A102" s="166"/>
      <c r="B102" s="122"/>
      <c r="C102" s="135"/>
      <c r="D102" s="124"/>
      <c r="E102" s="124"/>
      <c r="F102" s="124"/>
    </row>
    <row r="103" spans="1:7" ht="18" customHeight="1">
      <c r="A103" s="166"/>
      <c r="B103" s="122"/>
      <c r="C103" s="135"/>
      <c r="D103" s="124"/>
      <c r="E103" s="124"/>
      <c r="F103" s="124"/>
    </row>
    <row r="104" spans="1:7" ht="18" customHeight="1">
      <c r="A104" s="167"/>
      <c r="B104" s="122"/>
      <c r="C104" s="132"/>
      <c r="D104" s="133"/>
      <c r="E104" s="133"/>
      <c r="F104" s="133"/>
    </row>
    <row r="105" spans="1:7" ht="18" customHeight="1">
      <c r="A105" s="167"/>
      <c r="B105" s="122"/>
      <c r="C105" s="132"/>
      <c r="D105" s="133"/>
      <c r="E105" s="133"/>
      <c r="F105" s="133"/>
    </row>
    <row r="106" spans="1:7" ht="18" customHeight="1">
      <c r="A106" s="168"/>
      <c r="B106" s="122"/>
      <c r="C106" s="138"/>
      <c r="D106" s="139"/>
      <c r="E106" s="139"/>
      <c r="F106" s="139"/>
    </row>
    <row r="107" spans="1:7" ht="18" customHeight="1">
      <c r="A107" s="166"/>
      <c r="B107" s="122"/>
      <c r="C107" s="123"/>
      <c r="D107" s="124"/>
      <c r="E107" s="124"/>
      <c r="F107" s="124"/>
    </row>
    <row r="108" spans="1:7" ht="18" customHeight="1">
      <c r="A108" s="166"/>
      <c r="B108" s="122"/>
      <c r="C108" s="123"/>
      <c r="D108" s="124"/>
      <c r="E108" s="124"/>
      <c r="F108" s="124"/>
    </row>
    <row r="109" spans="1:7" ht="18" customHeight="1">
      <c r="A109" s="166"/>
      <c r="B109" s="122"/>
      <c r="C109" s="123"/>
      <c r="D109" s="124"/>
      <c r="E109" s="124"/>
      <c r="F109" s="124"/>
    </row>
    <row r="110" spans="1:7" ht="18" customHeight="1">
      <c r="A110" s="166"/>
      <c r="B110" s="131"/>
      <c r="C110" s="140"/>
      <c r="D110" s="124"/>
      <c r="E110" s="124"/>
      <c r="F110" s="124"/>
    </row>
    <row r="111" spans="1:7" ht="18" customHeight="1">
      <c r="A111" s="166"/>
      <c r="B111" s="131"/>
      <c r="C111" s="136"/>
      <c r="D111" s="124"/>
      <c r="E111" s="124"/>
      <c r="F111" s="124"/>
    </row>
    <row r="112" spans="1:7" ht="18" customHeight="1">
      <c r="A112" s="166"/>
      <c r="B112" s="131"/>
      <c r="C112" s="141"/>
      <c r="D112" s="124"/>
      <c r="E112" s="124"/>
      <c r="F112" s="124"/>
    </row>
    <row r="113" spans="1:8" ht="18" customHeight="1">
      <c r="A113" s="166"/>
      <c r="B113" s="131"/>
      <c r="C113" s="136"/>
      <c r="D113" s="124"/>
      <c r="E113" s="124"/>
      <c r="F113" s="124"/>
    </row>
    <row r="114" spans="1:8" ht="18" customHeight="1">
      <c r="A114" s="166"/>
      <c r="B114" s="131"/>
      <c r="C114" s="136"/>
      <c r="D114" s="124"/>
      <c r="E114" s="124"/>
      <c r="F114" s="124"/>
    </row>
    <row r="115" spans="1:8" ht="18" customHeight="1">
      <c r="A115" s="166"/>
      <c r="B115" s="142"/>
      <c r="C115" s="143"/>
      <c r="D115" s="124"/>
      <c r="E115" s="124"/>
      <c r="F115" s="124"/>
    </row>
    <row r="116" spans="1:8" ht="18" customHeight="1">
      <c r="A116" s="166"/>
      <c r="B116" s="142"/>
      <c r="C116" s="144"/>
      <c r="D116" s="124"/>
      <c r="E116" s="124"/>
      <c r="F116" s="124"/>
    </row>
    <row r="117" spans="1:8" ht="18" customHeight="1">
      <c r="A117" s="166"/>
      <c r="B117" s="142"/>
      <c r="C117" s="144"/>
      <c r="D117" s="124"/>
      <c r="E117" s="124"/>
      <c r="F117" s="124"/>
    </row>
    <row r="118" spans="1:8" ht="18" customHeight="1">
      <c r="A118" s="166"/>
      <c r="B118" s="142"/>
      <c r="C118" s="143"/>
      <c r="D118" s="145"/>
      <c r="E118" s="145"/>
      <c r="F118" s="145"/>
    </row>
    <row r="119" spans="1:8" ht="18" customHeight="1">
      <c r="A119" s="167"/>
      <c r="B119" s="142"/>
      <c r="C119" s="146"/>
      <c r="D119" s="133"/>
      <c r="E119" s="133"/>
      <c r="F119" s="133"/>
    </row>
    <row r="120" spans="1:8" ht="18" customHeight="1">
      <c r="A120" s="167"/>
      <c r="B120" s="142"/>
      <c r="C120" s="146"/>
      <c r="D120" s="133"/>
      <c r="E120" s="133"/>
      <c r="F120" s="133"/>
    </row>
    <row r="121" spans="1:8" ht="18" customHeight="1">
      <c r="A121" s="168"/>
      <c r="B121" s="142"/>
      <c r="C121" s="147"/>
      <c r="D121" s="139"/>
      <c r="E121" s="139"/>
      <c r="F121" s="139"/>
    </row>
    <row r="122" spans="1:8" ht="18" customHeight="1">
      <c r="A122" s="168"/>
      <c r="B122" s="142"/>
      <c r="C122" s="147"/>
      <c r="D122" s="139"/>
      <c r="E122" s="139"/>
      <c r="F122" s="139"/>
    </row>
    <row r="123" spans="1:8" ht="18" customHeight="1">
      <c r="A123" s="168"/>
      <c r="B123" s="142"/>
      <c r="C123" s="147"/>
      <c r="D123" s="139"/>
      <c r="E123" s="139"/>
      <c r="F123" s="139"/>
      <c r="H123" s="102"/>
    </row>
    <row r="124" spans="1:8" ht="18" customHeight="1">
      <c r="A124" s="166"/>
      <c r="B124" s="142"/>
      <c r="C124" s="144"/>
      <c r="D124" s="124"/>
      <c r="E124" s="124"/>
      <c r="F124" s="124"/>
      <c r="H124" s="102"/>
    </row>
    <row r="125" spans="1:8" ht="18" customHeight="1">
      <c r="A125" s="166"/>
      <c r="B125" s="142"/>
      <c r="C125" s="144"/>
      <c r="D125" s="124"/>
      <c r="E125" s="124"/>
      <c r="F125" s="124"/>
      <c r="H125" s="102"/>
    </row>
    <row r="126" spans="1:8" ht="18" customHeight="1">
      <c r="A126" s="166"/>
      <c r="B126" s="142"/>
      <c r="C126" s="144"/>
      <c r="D126" s="124"/>
      <c r="E126" s="124"/>
      <c r="F126" s="124"/>
      <c r="G126" s="102"/>
      <c r="H126" s="102"/>
    </row>
    <row r="127" spans="1:8" ht="18" customHeight="1">
      <c r="B127" s="150"/>
      <c r="C127" s="89"/>
      <c r="D127" s="89"/>
      <c r="E127" s="89"/>
      <c r="F127" s="89"/>
      <c r="G127" s="102"/>
      <c r="H127" s="102"/>
    </row>
    <row r="128" spans="1:8" ht="18" customHeight="1">
      <c r="G128" s="102"/>
      <c r="H128" s="102"/>
    </row>
    <row r="129" spans="1:8" ht="18" customHeight="1">
      <c r="A129" s="89"/>
      <c r="G129" s="102"/>
      <c r="H129" s="102"/>
    </row>
    <row r="130" spans="1:8" ht="18" customHeight="1">
      <c r="G130" s="102"/>
      <c r="H130" s="102"/>
    </row>
    <row r="131" spans="1:8" ht="18" customHeight="1">
      <c r="B131" s="153"/>
      <c r="C131" s="153"/>
      <c r="D131" s="153"/>
      <c r="E131" s="153"/>
      <c r="F131" s="153"/>
      <c r="G131" s="102"/>
      <c r="H131" s="102"/>
    </row>
    <row r="132" spans="1:8" ht="18" customHeight="1">
      <c r="G132" s="102"/>
      <c r="H132" s="102"/>
    </row>
    <row r="133" spans="1:8" ht="18" customHeight="1">
      <c r="A133" s="153"/>
      <c r="G133" s="102"/>
      <c r="H133" s="148" t="s">
        <v>62</v>
      </c>
    </row>
    <row r="134" spans="1:8" ht="18" customHeight="1">
      <c r="G134" s="102"/>
      <c r="H134" s="102"/>
    </row>
    <row r="135" spans="1:8" ht="18" customHeight="1">
      <c r="B135" s="89"/>
      <c r="C135" s="89"/>
      <c r="D135" s="153" t="s">
        <v>63</v>
      </c>
      <c r="E135" s="153" t="s">
        <v>63</v>
      </c>
      <c r="F135" s="153" t="s">
        <v>63</v>
      </c>
      <c r="G135" s="102"/>
      <c r="H135" s="102"/>
    </row>
    <row r="136" spans="1:8" ht="18" customHeight="1">
      <c r="G136" s="102"/>
      <c r="H136" s="102"/>
    </row>
    <row r="137" spans="1:8" ht="18" customHeight="1">
      <c r="A137" s="89"/>
      <c r="G137" s="102"/>
      <c r="H137" s="102"/>
    </row>
    <row r="138" spans="1:8" ht="18" customHeight="1">
      <c r="G138" s="102"/>
      <c r="H138" s="102"/>
    </row>
    <row r="139" spans="1:8" ht="18" customHeight="1">
      <c r="G139" s="102"/>
      <c r="H139" s="102"/>
    </row>
    <row r="140" spans="1:8" ht="18" customHeight="1">
      <c r="G140" s="102"/>
      <c r="H140" s="102"/>
    </row>
    <row r="141" spans="1:8" ht="18" customHeight="1">
      <c r="G141" s="102"/>
      <c r="H141" s="102"/>
    </row>
    <row r="142" spans="1:8" ht="18" customHeight="1">
      <c r="G142" s="102"/>
      <c r="H142" s="102"/>
    </row>
    <row r="143" spans="1:8" ht="18" customHeight="1">
      <c r="G143" s="102"/>
      <c r="H143" s="102"/>
    </row>
    <row r="144" spans="1:8" ht="18" customHeight="1">
      <c r="G144" s="102"/>
      <c r="H144" s="102"/>
    </row>
    <row r="145" spans="7:8" ht="18" customHeight="1">
      <c r="G145" s="102"/>
      <c r="H145" s="102"/>
    </row>
    <row r="146" spans="7:8" ht="18" customHeight="1">
      <c r="G146" s="102"/>
    </row>
    <row r="147" spans="7:8" ht="18" customHeight="1">
      <c r="G147" s="102"/>
    </row>
    <row r="148" spans="7:8" ht="18" customHeight="1">
      <c r="G148" s="102"/>
    </row>
    <row r="149" spans="7:8" ht="18" customHeight="1">
      <c r="H149" s="148"/>
    </row>
    <row r="150" spans="7:8" ht="18" customHeight="1"/>
    <row r="151" spans="7:8" ht="18" customHeight="1"/>
    <row r="152" spans="7:8" ht="18" customHeight="1">
      <c r="G152" s="148"/>
    </row>
    <row r="153" spans="7:8" ht="18" customHeight="1">
      <c r="H153" s="102"/>
    </row>
    <row r="154" spans="7:8" ht="18" customHeight="1"/>
    <row r="155" spans="7:8" ht="18" customHeight="1"/>
    <row r="156" spans="7:8" ht="18" customHeight="1">
      <c r="G156" s="102"/>
    </row>
    <row r="157" spans="7:8" ht="18" customHeight="1"/>
    <row r="158" spans="7:8" ht="18" customHeight="1"/>
    <row r="159" spans="7:8" ht="18" customHeight="1"/>
    <row r="160" spans="7:8" ht="18" customHeight="1"/>
    <row r="161" ht="18" customHeight="1"/>
    <row r="162" ht="18" customHeight="1"/>
    <row r="163" ht="18" customHeight="1"/>
    <row r="164" ht="18" customHeight="1"/>
  </sheetData>
  <mergeCells count="3">
    <mergeCell ref="A1:F1"/>
    <mergeCell ref="A2:G2"/>
    <mergeCell ref="A3:C3"/>
  </mergeCells>
  <phoneticPr fontId="2" type="noConversion"/>
  <pageMargins left="0.7" right="0.7" top="0.75" bottom="0.75" header="0.3" footer="0.3"/>
  <pageSetup paperSize="9" scale="8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111家長會費</vt:lpstr>
      <vt:lpstr>家長會費-財</vt:lpstr>
      <vt:lpstr>111委員贊助款</vt:lpstr>
      <vt:lpstr>委員贊助款-財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2023-09-15T02:06:54Z</cp:lastPrinted>
  <dcterms:created xsi:type="dcterms:W3CDTF">2021-09-14T01:52:41Z</dcterms:created>
  <dcterms:modified xsi:type="dcterms:W3CDTF">2023-09-18T01:42:03Z</dcterms:modified>
</cp:coreProperties>
</file>