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桌面-公務資料\C家長會範本\113-1a學年家長會會議資料1130927\上傳學園公告資料\113學年度1120924\"/>
    </mc:Choice>
  </mc:AlternateContent>
  <xr:revisionPtr revIDLastSave="0" documentId="13_ncr:1_{FADA2D78-D58F-4AF3-9D2F-0E42D6AE3B39}" xr6:coauthVersionLast="36" xr6:coauthVersionMax="36" xr10:uidLastSave="{00000000-0000-0000-0000-000000000000}"/>
  <bookViews>
    <workbookView xWindow="360" yWindow="120" windowWidth="28035" windowHeight="12345" activeTab="2" xr2:uid="{00000000-000D-0000-FFFF-FFFF00000000}"/>
  </bookViews>
  <sheets>
    <sheet name="112家長會費" sheetId="1" r:id="rId1"/>
    <sheet name="家長會費-財" sheetId="4" r:id="rId2"/>
    <sheet name="112委員贊助款" sheetId="3" r:id="rId3"/>
    <sheet name="委員贊助款-財" sheetId="5" r:id="rId4"/>
  </sheets>
  <definedNames>
    <definedName name="_xlnm.Print_Area" localSheetId="0">'112家長會費'!#REF!</definedName>
  </definedNames>
  <calcPr calcId="191029"/>
</workbook>
</file>

<file path=xl/calcChain.xml><?xml version="1.0" encoding="utf-8"?>
<calcChain xmlns="http://schemas.openxmlformats.org/spreadsheetml/2006/main"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9" i="5" s="1"/>
  <c r="F90" i="5" s="1"/>
  <c r="F91" i="5" s="1"/>
  <c r="F92" i="5" s="1"/>
  <c r="F93" i="5" s="1"/>
  <c r="F94" i="5" s="1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C118" i="3"/>
  <c r="C117" i="3"/>
  <c r="C31" i="3"/>
  <c r="C96" i="1"/>
  <c r="C30" i="1"/>
  <c r="C97" i="1" s="1"/>
</calcChain>
</file>

<file path=xl/sharedStrings.xml><?xml version="1.0" encoding="utf-8"?>
<sst xmlns="http://schemas.openxmlformats.org/spreadsheetml/2006/main" count="994" uniqueCount="557">
  <si>
    <t>項次</t>
  </si>
  <si>
    <t>項　　目</t>
  </si>
  <si>
    <t>收入金額</t>
  </si>
  <si>
    <t>說　　　　　　明</t>
  </si>
  <si>
    <t>合　　計</t>
  </si>
  <si>
    <t>一</t>
  </si>
  <si>
    <t>人事費</t>
  </si>
  <si>
    <t>1.值勤人員年終獎金</t>
    <phoneticPr fontId="2" type="noConversion"/>
  </si>
  <si>
    <t>2.值勤人員加班費</t>
    <phoneticPr fontId="2" type="noConversion"/>
  </si>
  <si>
    <t>3.值勤人員保險費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</si>
  <si>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</si>
  <si>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</si>
  <si>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</si>
  <si>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家長會辦公費</t>
  </si>
  <si>
    <t>六</t>
    <phoneticPr fontId="2" type="noConversion"/>
  </si>
  <si>
    <t>改善校園及班級教學環境</t>
    <phoneticPr fontId="2" type="noConversion"/>
  </si>
  <si>
    <t>學校緊急修繕預備款</t>
    <phoneticPr fontId="2" type="noConversion"/>
  </si>
  <si>
    <t>七</t>
    <phoneticPr fontId="2" type="noConversion"/>
  </si>
  <si>
    <t>2.新生迎新</t>
    <phoneticPr fontId="2" type="noConversion"/>
  </si>
  <si>
    <t xml:space="preserve"> </t>
    <phoneticPr fontId="2" type="noConversion"/>
  </si>
  <si>
    <t>合　　　計</t>
  </si>
  <si>
    <r>
      <t>支出金額</t>
    </r>
    <r>
      <rPr>
        <sz val="9"/>
        <rFont val="標楷體"/>
        <family val="4"/>
        <charset val="136"/>
      </rPr>
      <t>（元）</t>
    </r>
  </si>
  <si>
    <t>五、六年級宿營及畢業旅行以及一至四年校外教學帶隊教師差旅費</t>
  </si>
  <si>
    <t>學校體育代表隊參加縣內比賽之餐點茶水費</t>
  </si>
  <si>
    <t>【第一信用合作社帳戶】</t>
    <phoneticPr fontId="2" type="noConversion"/>
  </si>
  <si>
    <t>家長委員贊助款收入明細</t>
    <phoneticPr fontId="2" type="noConversion"/>
  </si>
  <si>
    <t>家長委員贊助款支出明細</t>
    <phoneticPr fontId="2" type="noConversion"/>
  </si>
  <si>
    <t>日期</t>
    <phoneticPr fontId="2" type="noConversion"/>
  </si>
  <si>
    <t>家長會活動事務費</t>
    <phoneticPr fontId="2" type="noConversion"/>
  </si>
  <si>
    <t>二</t>
    <phoneticPr fontId="2" type="noConversion"/>
  </si>
  <si>
    <t>家長會獎勵金</t>
    <phoneticPr fontId="2" type="noConversion"/>
  </si>
  <si>
    <t>班際田徑賽（運動會）</t>
    <phoneticPr fontId="2" type="noConversion"/>
  </si>
  <si>
    <t>委員餐會</t>
    <phoneticPr fontId="2" type="noConversion"/>
  </si>
  <si>
    <t>補助班級教學活動影印費(家長委員補助總金額1/2)</t>
    <phoneticPr fontId="2" type="noConversion"/>
  </si>
  <si>
    <t>九</t>
    <phoneticPr fontId="2" type="noConversion"/>
  </si>
  <si>
    <t>十</t>
    <phoneticPr fontId="2" type="noConversion"/>
  </si>
  <si>
    <r>
      <t>電氣技師維護費</t>
    </r>
    <r>
      <rPr>
        <sz val="12"/>
        <rFont val="標楷體"/>
        <family val="4"/>
        <charset val="136"/>
      </rPr>
      <t>（協助全校電器設備定期安全維護與檢修；規劃全校電路提昇與節電分析）</t>
    </r>
    <phoneticPr fontId="2" type="noConversion"/>
  </si>
  <si>
    <t>十一</t>
    <phoneticPr fontId="2" type="noConversion"/>
  </si>
  <si>
    <t>志工團體平安保險</t>
    <phoneticPr fontId="2" type="noConversion"/>
  </si>
  <si>
    <t>十二</t>
    <phoneticPr fontId="2" type="noConversion"/>
  </si>
  <si>
    <t>十三</t>
    <phoneticPr fontId="2" type="noConversion"/>
  </si>
  <si>
    <t>十四</t>
    <phoneticPr fontId="2" type="noConversion"/>
  </si>
  <si>
    <t>十五</t>
    <phoneticPr fontId="2" type="noConversion"/>
  </si>
  <si>
    <t>監視器維修</t>
    <phoneticPr fontId="2" type="noConversion"/>
  </si>
  <si>
    <t>十六</t>
    <phoneticPr fontId="2" type="noConversion"/>
  </si>
  <si>
    <t>其他</t>
    <phoneticPr fontId="2" type="noConversion"/>
  </si>
  <si>
    <t>結      餘</t>
    <phoneticPr fontId="2" type="noConversion"/>
  </si>
  <si>
    <t>日  期</t>
  </si>
  <si>
    <t>憑證號</t>
    <phoneticPr fontId="2" type="noConversion"/>
  </si>
  <si>
    <t>摘要</t>
    <phoneticPr fontId="2" type="noConversion"/>
  </si>
  <si>
    <t>收入</t>
    <phoneticPr fontId="2" type="noConversion"/>
  </si>
  <si>
    <t>支出</t>
    <phoneticPr fontId="2" type="noConversion"/>
  </si>
  <si>
    <t>結餘</t>
    <phoneticPr fontId="2" type="noConversion"/>
  </si>
  <si>
    <t>總幹事：</t>
  </si>
  <si>
    <t>會長：</t>
  </si>
  <si>
    <t xml:space="preserve"> </t>
  </si>
  <si>
    <t xml:space="preserve">     </t>
  </si>
  <si>
    <t>支 六年級畢業旅行費用（花翎旅行社股份有限公司）</t>
    <phoneticPr fontId="2" type="noConversion"/>
  </si>
  <si>
    <t>收 卓信璁副會長贊助款</t>
    <phoneticPr fontId="2" type="noConversion"/>
  </si>
  <si>
    <t>收 王舜光常務委員贊助款</t>
    <phoneticPr fontId="2" type="noConversion"/>
  </si>
  <si>
    <t>支 六年級畢業旅行費用（花翎旅行社股份有限公司）</t>
  </si>
  <si>
    <t>支 電氣技師維護費（一年變更為25,900元）(13-16-0591-00-8學校)(丞昱機電技術工程有限公司)</t>
    <phoneticPr fontId="2" type="noConversion"/>
  </si>
  <si>
    <t>111學年度結餘款</t>
    <phoneticPr fontId="2" type="noConversion"/>
  </si>
  <si>
    <t>校內學藝競賽獎勵經費</t>
    <phoneticPr fontId="2" type="noConversion"/>
  </si>
  <si>
    <t>畢業生獎學金</t>
    <phoneticPr fontId="2" type="noConversion"/>
  </si>
  <si>
    <t>收 黃威翰副會長贊助款</t>
    <phoneticPr fontId="2" type="noConversion"/>
  </si>
  <si>
    <t>收 陳建維委員贊助款</t>
    <phoneticPr fontId="2" type="noConversion"/>
  </si>
  <si>
    <t>收 溫策帆委員贊助款</t>
    <phoneticPr fontId="2" type="noConversion"/>
  </si>
  <si>
    <t>收 劉愛鈴委員贊助款</t>
    <phoneticPr fontId="2" type="noConversion"/>
  </si>
  <si>
    <t>支 電氣技師維護費（一年12,000元）(13-16-0591-02-0明義樓)(丞昱機電技術工程有限公司)</t>
    <phoneticPr fontId="2" type="noConversion"/>
  </si>
  <si>
    <t>支 學校教育志工團體平安保險費之一信開立支票手續費</t>
    <phoneticPr fontId="2" type="noConversion"/>
  </si>
  <si>
    <r>
      <t>值勤人員加班費</t>
    </r>
    <r>
      <rPr>
        <sz val="12"/>
        <rFont val="標楷體"/>
        <family val="4"/>
        <charset val="136"/>
      </rPr>
      <t>（5,632元/月×6月）</t>
    </r>
    <phoneticPr fontId="2" type="noConversion"/>
  </si>
  <si>
    <t>十七</t>
    <phoneticPr fontId="2" type="noConversion"/>
  </si>
  <si>
    <t>助總金額1/2)</t>
  </si>
  <si>
    <t>【華南銀行帳戶】</t>
    <phoneticPr fontId="2" type="noConversion"/>
  </si>
  <si>
    <t>家長會費收入明細</t>
    <phoneticPr fontId="2" type="noConversion"/>
  </si>
  <si>
    <t>日  期</t>
    <phoneticPr fontId="2" type="noConversion"/>
  </si>
  <si>
    <t>108學年度學校保全專款專用捐款餘額</t>
    <phoneticPr fontId="2" type="noConversion"/>
  </si>
  <si>
    <t>◎109.10.01</t>
    <phoneticPr fontId="2" type="noConversion"/>
  </si>
  <si>
    <t>108學年度學校保全費決算結餘款</t>
    <phoneticPr fontId="2" type="noConversion"/>
  </si>
  <si>
    <t>家長會費支出明細</t>
    <phoneticPr fontId="2" type="noConversion"/>
  </si>
  <si>
    <t>支出金額</t>
    <phoneticPr fontId="2" type="noConversion"/>
  </si>
  <si>
    <t>補助班級教學活動影印費(家長會補</t>
    <phoneticPr fontId="2" type="noConversion"/>
  </si>
  <si>
    <t>影印卡印製費</t>
    <phoneticPr fontId="2" type="noConversion"/>
  </si>
  <si>
    <t>補助愛心志工團活動費、業務費</t>
    <phoneticPr fontId="2" type="noConversion"/>
  </si>
  <si>
    <t>支 補助愛心志工團活動費、業務費</t>
    <phoneticPr fontId="2" type="noConversion"/>
  </si>
  <si>
    <t>協助辦理各項教育活動</t>
    <phoneticPr fontId="2" type="noConversion"/>
  </si>
  <si>
    <t>1.畢業典禮</t>
    <phoneticPr fontId="2" type="noConversion"/>
  </si>
  <si>
    <t>◎代收代付</t>
    <phoneticPr fontId="2" type="noConversion"/>
  </si>
  <si>
    <r>
      <t>◎</t>
    </r>
    <r>
      <rPr>
        <b/>
        <u val="double"/>
        <sz val="14"/>
        <rFont val="標楷體"/>
        <family val="4"/>
        <charset val="136"/>
      </rPr>
      <t>含代收代辦費用收支</t>
    </r>
    <r>
      <rPr>
        <b/>
        <sz val="14"/>
        <rFont val="標楷體"/>
        <family val="4"/>
        <charset val="136"/>
      </rPr>
      <t>。</t>
    </r>
    <phoneticPr fontId="2" type="noConversion"/>
  </si>
  <si>
    <t>存  摺  結  餘</t>
    <phoneticPr fontId="2" type="noConversion"/>
  </si>
  <si>
    <t xml:space="preserve">     </t>
    <phoneticPr fontId="2" type="noConversion"/>
  </si>
  <si>
    <r>
      <t>支 補助愛心志工團活動費</t>
    </r>
    <r>
      <rPr>
        <sz val="10"/>
        <color indexed="60"/>
        <rFont val="新細明體"/>
        <family val="1"/>
        <charset val="136"/>
      </rPr>
      <t>、</t>
    </r>
    <r>
      <rPr>
        <sz val="10"/>
        <color indexed="60"/>
        <rFont val="標楷體"/>
        <family val="4"/>
        <charset val="136"/>
      </rPr>
      <t>業務費</t>
    </r>
    <phoneticPr fontId="2" type="noConversion"/>
  </si>
  <si>
    <t>一、統計期程：自112年10月1日起至113年9月19日止</t>
    <phoneticPr fontId="2" type="noConversion"/>
  </si>
  <si>
    <t>111學年度家長會會費結餘款</t>
    <phoneticPr fontId="2" type="noConversion"/>
  </si>
  <si>
    <t>◎112.10.01</t>
    <phoneticPr fontId="2" type="noConversion"/>
  </si>
  <si>
    <t>111學年度家長會費決算結餘款</t>
    <phoneticPr fontId="2" type="noConversion"/>
  </si>
  <si>
    <t>112學年度第一學期學生家長會費</t>
    <phoneticPr fontId="2" type="noConversion"/>
  </si>
  <si>
    <t>◎112.11.02</t>
    <phoneticPr fontId="2" type="noConversion"/>
  </si>
  <si>
    <t>100元×938人</t>
    <phoneticPr fontId="2" type="noConversion"/>
  </si>
  <si>
    <t>112學年第一學期作業簿及美勞材料費</t>
    <phoneticPr fontId="2" type="noConversion"/>
  </si>
  <si>
    <t>100元×81人</t>
    <phoneticPr fontId="2" type="noConversion"/>
  </si>
  <si>
    <t>◎112.11.30</t>
    <phoneticPr fontId="2" type="noConversion"/>
  </si>
  <si>
    <t>100元×10人</t>
    <phoneticPr fontId="2" type="noConversion"/>
  </si>
  <si>
    <t>112年下半年利息收入</t>
    <phoneticPr fontId="2" type="noConversion"/>
  </si>
  <si>
    <t>◎112.12.21</t>
    <phoneticPr fontId="2" type="noConversion"/>
  </si>
  <si>
    <t>收 112學年第一學期作業簿及美勞材料費(張羽彤、高俊威)</t>
  </si>
  <si>
    <t>◎113.01.25</t>
    <phoneticPr fontId="2" type="noConversion"/>
  </si>
  <si>
    <t>112學年度第二學期學生家長會費</t>
    <phoneticPr fontId="2" type="noConversion"/>
  </si>
  <si>
    <t>◎113.04.12</t>
    <phoneticPr fontId="2" type="noConversion"/>
  </si>
  <si>
    <t>100元×932人</t>
    <phoneticPr fontId="2" type="noConversion"/>
  </si>
  <si>
    <t>112學年第二學期作業簿及美勞材料費(含匯費)</t>
    <phoneticPr fontId="2" type="noConversion"/>
  </si>
  <si>
    <t>支 112學年第二學期家長會費、作業簿及美勞材料費重覆繳費（604劉孜琦）</t>
    <phoneticPr fontId="2" type="noConversion"/>
  </si>
  <si>
    <t>100元×19人</t>
    <phoneticPr fontId="2" type="noConversion"/>
  </si>
  <si>
    <t>112學年第二學期作業簿及美勞材料費之匯費</t>
    <phoneticPr fontId="2" type="noConversion"/>
  </si>
  <si>
    <t>◎113.04.29</t>
    <phoneticPr fontId="2" type="noConversion"/>
  </si>
  <si>
    <t>100元×68人</t>
    <phoneticPr fontId="2" type="noConversion"/>
  </si>
  <si>
    <t>113年上半年利息收入</t>
    <phoneticPr fontId="2" type="noConversion"/>
  </si>
  <si>
    <t>◎113.06.21</t>
    <phoneticPr fontId="2" type="noConversion"/>
  </si>
  <si>
    <t>支 112年度專人執勤年終獎金</t>
    <phoneticPr fontId="2" type="noConversion"/>
  </si>
  <si>
    <t>支 112年度學校臨時身障人員年終工作獎勵金</t>
    <phoneticPr fontId="2" type="noConversion"/>
  </si>
  <si>
    <t>◎112.10.17</t>
    <phoneticPr fontId="2" type="noConversion"/>
  </si>
  <si>
    <t>支 112年09月份專人值日夜費（1120916～1120930）</t>
    <phoneticPr fontId="2" type="noConversion"/>
  </si>
  <si>
    <t>◎112.10.26</t>
    <phoneticPr fontId="2" type="noConversion"/>
  </si>
  <si>
    <t>支 112年10月份專人值日夜費（1121016～1121031）</t>
    <phoneticPr fontId="2" type="noConversion"/>
  </si>
  <si>
    <t>支 112年11月份專人值日夜費（1121116～1121130）</t>
    <phoneticPr fontId="2" type="noConversion"/>
  </si>
  <si>
    <t>◎113.01.02</t>
    <phoneticPr fontId="2" type="noConversion"/>
  </si>
  <si>
    <t>支 112年12月份專人值日夜費（1121216～1121231）</t>
    <phoneticPr fontId="2" type="noConversion"/>
  </si>
  <si>
    <t>支 113年01月份專人值日夜費（1130116～1130131）</t>
    <phoneticPr fontId="2" type="noConversion"/>
  </si>
  <si>
    <t>◎113.02.22</t>
    <phoneticPr fontId="2" type="noConversion"/>
  </si>
  <si>
    <t>支 113年02月份專人值日夜費（1130216～1130229）</t>
    <phoneticPr fontId="2" type="noConversion"/>
  </si>
  <si>
    <t>◎113.07.30</t>
    <phoneticPr fontId="2" type="noConversion"/>
  </si>
  <si>
    <t>支 值夜人員保險費（1130721～1140721）</t>
    <phoneticPr fontId="2" type="noConversion"/>
  </si>
  <si>
    <t>◎113.09.19</t>
    <phoneticPr fontId="2" type="noConversion"/>
  </si>
  <si>
    <t>支 113年09月份專人值日夜費（1130916～1130930）</t>
    <phoneticPr fontId="2" type="noConversion"/>
  </si>
  <si>
    <t>支 112年09月份學生教學資料影印機月租費</t>
    <phoneticPr fontId="2" type="noConversion"/>
  </si>
  <si>
    <t>支 112年10月份學生教學資料影印機月租費</t>
    <phoneticPr fontId="2" type="noConversion"/>
  </si>
  <si>
    <t>支 112年11月份學生教學資料影印機月租費</t>
    <phoneticPr fontId="2" type="noConversion"/>
  </si>
  <si>
    <t>◎112.12.12</t>
    <phoneticPr fontId="2" type="noConversion"/>
  </si>
  <si>
    <t>支 112年12月份學生教學資料影印機月租費</t>
    <phoneticPr fontId="2" type="noConversion"/>
  </si>
  <si>
    <t>支 113年01月份學生教學資料影印機月租費</t>
    <phoneticPr fontId="2" type="noConversion"/>
  </si>
  <si>
    <t>支 113年02月份學生教學資料影印機月租費</t>
    <phoneticPr fontId="2" type="noConversion"/>
  </si>
  <si>
    <t>支 113年09月份學生教學資料影印機月租費</t>
    <phoneticPr fontId="2" type="noConversion"/>
  </si>
  <si>
    <t>◎113.05.27</t>
    <phoneticPr fontId="2" type="noConversion"/>
  </si>
  <si>
    <t>支 郵寄112學年家長委員會代表大會第一次開會通知單郵資費（共65位）</t>
    <phoneticPr fontId="2" type="noConversion"/>
  </si>
  <si>
    <t>支 112年09月份0975189360學校保全系統設定手機電話費</t>
    <phoneticPr fontId="2" type="noConversion"/>
  </si>
  <si>
    <t>支 112年09月份0975711806家長會專線手機電話費</t>
    <phoneticPr fontId="2" type="noConversion"/>
  </si>
  <si>
    <t>支 112年10月份0975189360學校保全系統設定手機電話費</t>
    <phoneticPr fontId="2" type="noConversion"/>
  </si>
  <si>
    <t>支 112年10月份0975711806家長會專線手機電話費</t>
    <phoneticPr fontId="2" type="noConversion"/>
  </si>
  <si>
    <t>支 113年花蓮縣家長協會常年會費</t>
    <phoneticPr fontId="2" type="noConversion"/>
  </si>
  <si>
    <t>支 112年11月份0975189360學校保全系統設定手機電話費</t>
    <phoneticPr fontId="2" type="noConversion"/>
  </si>
  <si>
    <t>支  郵寄112學年家長委員當選證書及運動服郵資費（共2位）</t>
    <phoneticPr fontId="2" type="noConversion"/>
  </si>
  <si>
    <t>支 112年11月份0975711806家長會專線手機電話費</t>
    <phoneticPr fontId="2" type="noConversion"/>
  </si>
  <si>
    <t>支 郵寄111學年家長會榮譽會長感謝證書</t>
    <phoneticPr fontId="2" type="noConversion"/>
  </si>
  <si>
    <t>支 112年12月份0975189360學校保全系統設定手機電話費</t>
    <phoneticPr fontId="2" type="noConversion"/>
  </si>
  <si>
    <t>支 112年12月份0975711806家長會專線手機電話費</t>
    <phoneticPr fontId="2" type="noConversion"/>
  </si>
  <si>
    <t>支 113年01月份0975189360學校保全系統設定手機電話費</t>
    <phoneticPr fontId="2" type="noConversion"/>
  </si>
  <si>
    <t>支 113年01月份0975711806家長會專線手機電話費</t>
    <phoneticPr fontId="2" type="noConversion"/>
  </si>
  <si>
    <t>支 113年02月份0975189360學校保全系統設定手機電話費</t>
    <phoneticPr fontId="2" type="noConversion"/>
  </si>
  <si>
    <t>支 郵寄112學年第二次家長委員會臨時會開會通知單郵資費（共32位）</t>
    <phoneticPr fontId="2" type="noConversion"/>
  </si>
  <si>
    <t>◎113.03.13</t>
    <phoneticPr fontId="2" type="noConversion"/>
  </si>
  <si>
    <t>支 113年02月份0975711806家長會專線手機電話費</t>
    <phoneticPr fontId="2" type="noConversion"/>
  </si>
  <si>
    <t>支 113年03月份0975189360學校保全系統設定手機電話費</t>
    <phoneticPr fontId="2" type="noConversion"/>
  </si>
  <si>
    <t>支 113年03月份0975711806家長會專線手機電話費</t>
    <phoneticPr fontId="2" type="noConversion"/>
  </si>
  <si>
    <t>支 113年04月份0975189360學校保全系統設定手機電話費</t>
    <phoneticPr fontId="2" type="noConversion"/>
  </si>
  <si>
    <t>支 113年04月份0975711806家長會專線手機電話費</t>
    <phoneticPr fontId="2" type="noConversion"/>
  </si>
  <si>
    <t>支 113年05月份0975189360學校保全系統設定手機電話費</t>
    <phoneticPr fontId="2" type="noConversion"/>
  </si>
  <si>
    <t>◎113.06.20</t>
    <phoneticPr fontId="2" type="noConversion"/>
  </si>
  <si>
    <t>支 郵寄112學年家長委員會代表大會第二次開會通知單郵資費（共32位）</t>
    <phoneticPr fontId="2" type="noConversion"/>
  </si>
  <si>
    <t>支 113年05月份0975711806家長會專線手機電話費</t>
    <phoneticPr fontId="2" type="noConversion"/>
  </si>
  <si>
    <t>支 113年06月份0975189360學校保全系統設定手機電話費</t>
    <phoneticPr fontId="2" type="noConversion"/>
  </si>
  <si>
    <t>支 113年06月份0975711806家長會專線手機電話費</t>
    <phoneticPr fontId="2" type="noConversion"/>
  </si>
  <si>
    <t>支 113年07月份0975189360學校保全系統設定手機電話費</t>
    <phoneticPr fontId="2" type="noConversion"/>
  </si>
  <si>
    <t>支 113年07月份0975711806家長會專線手機電話費</t>
    <phoneticPr fontId="2" type="noConversion"/>
  </si>
  <si>
    <t>支 113年08月份0975189360學校保全系統設定手機電話費</t>
    <phoneticPr fontId="2" type="noConversion"/>
  </si>
  <si>
    <t>支 113年08月份0975711806家長會專線手機電話費</t>
    <phoneticPr fontId="2" type="noConversion"/>
  </si>
  <si>
    <t>支 113年09月份0975189360學校保全系統設定手機電話費</t>
    <phoneticPr fontId="2" type="noConversion"/>
  </si>
  <si>
    <t>支 郵寄113學年家長委員會代表大會第一次開會通知單郵資費（共66位）</t>
    <phoneticPr fontId="2" type="noConversion"/>
  </si>
  <si>
    <t>支 112學年度校園環境維護及修繕（林森樓扶手、民國樓鋁窗及固格鋁、活動中心地下室鋁門）(總費用62,250元分別由委員贊助款支付50,000元家長會費支付12,250元)(金源土木包工業)</t>
    <phoneticPr fontId="2" type="noConversion"/>
  </si>
  <si>
    <t>水溝整修(14m)(金源土木包工業)</t>
    <phoneticPr fontId="2" type="noConversion"/>
  </si>
  <si>
    <t>教室大電視拆除運棄(2台)(金源土木包工業)</t>
    <phoneticPr fontId="2" type="noConversion"/>
  </si>
  <si>
    <t>支 學校電話系統CDD卡及安裝與測試工資（翊勵電訊科技有限公司）</t>
    <phoneticPr fontId="2" type="noConversion"/>
  </si>
  <si>
    <t>支 112學年學生畢業典禮活動支付家長會會長獎品費用(良友文具行)</t>
    <phoneticPr fontId="2" type="noConversion"/>
  </si>
  <si>
    <t>◎113.07.25</t>
    <phoneticPr fontId="2" type="noConversion"/>
  </si>
  <si>
    <t>支 畢業典禮音響設備及燈光系統架設(盈彩國際有限公司)</t>
    <phoneticPr fontId="2" type="noConversion"/>
  </si>
  <si>
    <t>支 畢業典禮TRUSS結構及視訊系統架設(盈彩國際有限公司)</t>
    <phoneticPr fontId="2" type="noConversion"/>
  </si>
  <si>
    <t>支 112學年第一學期作業簿及美勞材料費</t>
    <phoneticPr fontId="2" type="noConversion"/>
  </si>
  <si>
    <t>支 112學年第一學期作業簿及美勞材料費(張羽彤、高俊威)</t>
    <phoneticPr fontId="2" type="noConversion"/>
  </si>
  <si>
    <t>◎113.01.24</t>
    <phoneticPr fontId="2" type="noConversion"/>
  </si>
  <si>
    <t>花蓮縣花蓮市明義國民小學學生家長會112學年度家長委員贊助款收支明細表</t>
    <phoneticPr fontId="2" type="noConversion"/>
  </si>
  <si>
    <t>一、統計期程：自112年10月01日起至113年09月19日止</t>
    <phoneticPr fontId="2" type="noConversion"/>
  </si>
  <si>
    <t>112.10.01</t>
    <phoneticPr fontId="2" type="noConversion"/>
  </si>
  <si>
    <t>收 常務委員贊助款</t>
    <phoneticPr fontId="2" type="noConversion"/>
  </si>
  <si>
    <t>112.10.12</t>
    <phoneticPr fontId="2" type="noConversion"/>
  </si>
  <si>
    <t>收 許琳常務委員贊助款</t>
    <phoneticPr fontId="2" type="noConversion"/>
  </si>
  <si>
    <t>112.10.13</t>
    <phoneticPr fontId="2" type="noConversion"/>
  </si>
  <si>
    <t>收 蔡筱璧常務委員贊助款</t>
    <phoneticPr fontId="2" type="noConversion"/>
  </si>
  <si>
    <t>收 林蓋沛瑩委員贊助款</t>
    <phoneticPr fontId="2" type="noConversion"/>
  </si>
  <si>
    <t>112.10.17</t>
    <phoneticPr fontId="2" type="noConversion"/>
  </si>
  <si>
    <t>收 林亮吟委員贊助款</t>
    <phoneticPr fontId="2" type="noConversion"/>
  </si>
  <si>
    <t>收 曾欣玉委員贊助款</t>
    <phoneticPr fontId="2" type="noConversion"/>
  </si>
  <si>
    <t>112.10.18</t>
    <phoneticPr fontId="2" type="noConversion"/>
  </si>
  <si>
    <t>收 李榮淑常務委員贊助款</t>
    <phoneticPr fontId="2" type="noConversion"/>
  </si>
  <si>
    <t>收 林家立副會長贊助款</t>
    <phoneticPr fontId="2" type="noConversion"/>
  </si>
  <si>
    <t>收 吳敏賢常務委員贊助款</t>
    <phoneticPr fontId="2" type="noConversion"/>
  </si>
  <si>
    <t>收 溫策帆委員贊助款</t>
  </si>
  <si>
    <t>112.10.19</t>
    <phoneticPr fontId="2" type="noConversion"/>
  </si>
  <si>
    <t>收 吳麗雲委員贊助款</t>
  </si>
  <si>
    <t>收 黃柏元委員贊助款</t>
  </si>
  <si>
    <t>收 章家嘉委員贊助款</t>
    <phoneticPr fontId="2" type="noConversion"/>
  </si>
  <si>
    <t>112.10.23</t>
    <phoneticPr fontId="2" type="noConversion"/>
  </si>
  <si>
    <t>112.10.25</t>
    <phoneticPr fontId="2" type="noConversion"/>
  </si>
  <si>
    <t>收 林震顧問贊助款</t>
    <phoneticPr fontId="2" type="noConversion"/>
  </si>
  <si>
    <t>112.10.26</t>
    <phoneticPr fontId="2" type="noConversion"/>
  </si>
  <si>
    <t>收 馬國浩副會長贊助款</t>
    <phoneticPr fontId="2" type="noConversion"/>
  </si>
  <si>
    <t>112.10.27</t>
    <phoneticPr fontId="2" type="noConversion"/>
  </si>
  <si>
    <t>收 胡文愷會長贊助款</t>
    <phoneticPr fontId="2" type="noConversion"/>
  </si>
  <si>
    <t>112.11.06</t>
    <phoneticPr fontId="2" type="noConversion"/>
  </si>
  <si>
    <t>112.11.07</t>
    <phoneticPr fontId="2" type="noConversion"/>
  </si>
  <si>
    <t>收 曾祥雲委員贊助款</t>
    <phoneticPr fontId="2" type="noConversion"/>
  </si>
  <si>
    <t>112.11.20</t>
    <phoneticPr fontId="2" type="noConversion"/>
  </si>
  <si>
    <t>112.12.01</t>
    <phoneticPr fontId="2" type="noConversion"/>
  </si>
  <si>
    <t>112.12.05</t>
    <phoneticPr fontId="2" type="noConversion"/>
  </si>
  <si>
    <r>
      <t>繳回 明義國小期末志工餐會費用剩餘經費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實支</t>
    </r>
    <r>
      <rPr>
        <sz val="12"/>
        <rFont val="Times New Roman"/>
        <family val="1"/>
      </rPr>
      <t>24,070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【原預借經費</t>
    </r>
    <r>
      <rPr>
        <sz val="12"/>
        <rFont val="Times New Roman"/>
        <family val="1"/>
      </rPr>
      <t>24,380</t>
    </r>
    <r>
      <rPr>
        <sz val="12"/>
        <rFont val="標楷體"/>
        <family val="4"/>
        <charset val="136"/>
      </rPr>
      <t>元】</t>
    </r>
    <phoneticPr fontId="2" type="noConversion"/>
  </si>
  <si>
    <t>113.01.02</t>
    <phoneticPr fontId="2" type="noConversion"/>
  </si>
  <si>
    <t>112.12.21</t>
    <phoneticPr fontId="2" type="noConversion"/>
  </si>
  <si>
    <t>113.06.21</t>
    <phoneticPr fontId="2" type="noConversion"/>
  </si>
  <si>
    <r>
      <t>支 召開112學年度第一次家長代表大會之瓶裝礦泉水</t>
    </r>
    <r>
      <rPr>
        <sz val="11"/>
        <rFont val="Times New Roman"/>
        <family val="1"/>
      </rPr>
      <t>(4</t>
    </r>
    <r>
      <rPr>
        <sz val="11"/>
        <rFont val="標楷體"/>
        <family val="4"/>
        <charset val="136"/>
      </rPr>
      <t>箱</t>
    </r>
    <r>
      <rPr>
        <sz val="11"/>
        <rFont val="Times New Roman"/>
        <family val="1"/>
      </rPr>
      <t xml:space="preserve"> )</t>
    </r>
    <phoneticPr fontId="2" type="noConversion"/>
  </si>
  <si>
    <t xml:space="preserve">支 112學年度家長委員、顧問當選證書暨聘書用相框（祥志企業社）   </t>
  </si>
  <si>
    <t>支 刻製112學年度本會會務用印章</t>
    <phoneticPr fontId="2" type="noConversion"/>
  </si>
  <si>
    <t>113.12.12</t>
    <phoneticPr fontId="2" type="noConversion"/>
  </si>
  <si>
    <t>支 明義國小志工表揚大會優秀志工花束費用(春天花坊)</t>
    <phoneticPr fontId="2" type="noConversion"/>
  </si>
  <si>
    <t>113.06.20</t>
  </si>
  <si>
    <t>支 明義國小退休及調職教師花束(共6位)(春天花坊)</t>
    <phoneticPr fontId="2" type="noConversion"/>
  </si>
  <si>
    <t>113.07.04</t>
    <phoneticPr fontId="2" type="noConversion"/>
  </si>
  <si>
    <t>支 明義國小調職教師花束(黃曉芳)(春天花坊)</t>
    <phoneticPr fontId="2" type="noConversion"/>
  </si>
  <si>
    <t>113.08.30</t>
    <phoneticPr fontId="2" type="noConversion"/>
  </si>
  <si>
    <t>支 明義國小廚工退休及資深優秀教師花束費用(春天花坊)</t>
    <phoneticPr fontId="2" type="noConversion"/>
  </si>
  <si>
    <t>113.09.19</t>
    <phoneticPr fontId="2" type="noConversion"/>
  </si>
  <si>
    <t>支 明義國小資深優秀教師花束費用(春天花坊)</t>
    <phoneticPr fontId="2" type="noConversion"/>
  </si>
  <si>
    <t>113.04.29</t>
    <phoneticPr fontId="2" type="noConversion"/>
  </si>
  <si>
    <t>支113年新北市全國青年盃田徑公開賽第六名（4×200m接力）獎勵金</t>
    <phoneticPr fontId="2" type="noConversion"/>
  </si>
  <si>
    <t>支 113年臺北市春季全國田徑公開賽第二名（4×200m接力）獎勵金</t>
    <phoneticPr fontId="2" type="noConversion"/>
  </si>
  <si>
    <t>113.04.02</t>
    <phoneticPr fontId="2" type="noConversion"/>
  </si>
  <si>
    <t>支 113年03月份學生教學資料影印機月租費</t>
  </si>
  <si>
    <t>支 113年04月份學生教學資料影印機月租費</t>
    <phoneticPr fontId="2" type="noConversion"/>
  </si>
  <si>
    <t>113.05.27</t>
    <phoneticPr fontId="2" type="noConversion"/>
  </si>
  <si>
    <t>支 113年05月份學生教學資料影印機月租費</t>
    <phoneticPr fontId="2" type="noConversion"/>
  </si>
  <si>
    <t>113.06.20</t>
    <phoneticPr fontId="2" type="noConversion"/>
  </si>
  <si>
    <t>支 113年06月份學生教學資料影印機月租費</t>
    <phoneticPr fontId="2" type="noConversion"/>
  </si>
  <si>
    <t>113.07.30</t>
    <phoneticPr fontId="2" type="noConversion"/>
  </si>
  <si>
    <t>支 113年07月份學生教學資料影印機月租費</t>
    <phoneticPr fontId="2" type="noConversion"/>
  </si>
  <si>
    <t>支 113年08月份學生教學資料影印機月租費</t>
    <phoneticPr fontId="2" type="noConversion"/>
  </si>
  <si>
    <t>支 運動會志工便當(徐得彬主任代墊)</t>
    <phoneticPr fontId="2" type="noConversion"/>
  </si>
  <si>
    <t>支 運動會團競料費～二年級點心(梁哲瑋組長代墊)</t>
    <phoneticPr fontId="2" type="noConversion"/>
  </si>
  <si>
    <t>支 運動會團體公共意外責任險(林美惠主任代墊)</t>
    <phoneticPr fontId="2" type="noConversion"/>
  </si>
  <si>
    <t>支 運動會舞台租用(鏹聲企業)</t>
    <phoneticPr fontId="2" type="noConversion"/>
  </si>
  <si>
    <t>支 運動會充氣拱門(花舍辛球氣球館)</t>
    <phoneticPr fontId="2" type="noConversion"/>
  </si>
  <si>
    <t>支 運動會場地服務隊飲料(明義國小員生合作社)</t>
    <phoneticPr fontId="2" type="noConversion"/>
  </si>
  <si>
    <t>改善教學設備(協助教室設備及器材購置及校園環境整修)</t>
    <phoneticPr fontId="2" type="noConversion"/>
  </si>
  <si>
    <t>113.03.13</t>
    <phoneticPr fontId="2" type="noConversion"/>
  </si>
  <si>
    <t>八ˉ</t>
    <phoneticPr fontId="2" type="noConversion"/>
  </si>
  <si>
    <t>113.02.22</t>
    <phoneticPr fontId="2" type="noConversion"/>
  </si>
  <si>
    <t>支 學校教育志工團體平安保險費學校分攤金額（112年明義國小20人分攤金額4,520元）</t>
    <phoneticPr fontId="2" type="noConversion"/>
  </si>
  <si>
    <t>支 學校教育志工團體平安保險費學校分攤金額（113年明義國小97人分攤金額29,197元）</t>
    <phoneticPr fontId="2" type="noConversion"/>
  </si>
  <si>
    <t>支 三、四年級校外教學帶隊教師誤餐費用(呂秋香老師代墊)</t>
    <phoneticPr fontId="2" type="noConversion"/>
  </si>
  <si>
    <t>支 藝才班參加全國賽費用（詠莉旅行社股份有限公司）</t>
    <phoneticPr fontId="2" type="noConversion"/>
  </si>
  <si>
    <t>支一、二年級校外教學帶隊教師誤餐費用(呂秋香老師代墊)</t>
    <phoneticPr fontId="2" type="noConversion"/>
  </si>
  <si>
    <t xml:space="preserve">支 五年級學生宿營活動帶隊教師費用(中國青年旅行社有限公司東部分公司) </t>
    <phoneticPr fontId="2" type="noConversion"/>
  </si>
  <si>
    <t>校事會議(霸凌申訴案件、性平案件)</t>
    <phoneticPr fontId="2" type="noConversion"/>
  </si>
  <si>
    <t>支 112學年度上學期校事會議聘請律師費用（王泰翔律師）</t>
    <phoneticPr fontId="2" type="noConversion"/>
  </si>
  <si>
    <t>支 藝才樓攝影機安裝及設定（億學實業有限公司）</t>
    <phoneticPr fontId="2" type="noConversion"/>
  </si>
  <si>
    <t>支 明義樓監控專用硬碟GTB拆裝設定（億學實業有限公司）</t>
    <phoneticPr fontId="2" type="noConversion"/>
  </si>
  <si>
    <t>支 113年03月份專人值日夜費（1130316～1130331）</t>
    <phoneticPr fontId="2" type="noConversion"/>
  </si>
  <si>
    <t>支 113年04月份專人值日夜費（1130416～1130430）</t>
    <phoneticPr fontId="2" type="noConversion"/>
  </si>
  <si>
    <t>支 113年05月份專人值日夜費（1130516～1130531）</t>
    <phoneticPr fontId="2" type="noConversion"/>
  </si>
  <si>
    <t>支 113年06月份專人值日夜費（1130616～1130630）</t>
    <phoneticPr fontId="2" type="noConversion"/>
  </si>
  <si>
    <t>支 113年07月份專人值日夜費（1130716～1130731）</t>
    <phoneticPr fontId="2" type="noConversion"/>
  </si>
  <si>
    <t>支 113年08月份專人值日夜費（1130816～1130831）</t>
    <phoneticPr fontId="2" type="noConversion"/>
  </si>
  <si>
    <t>校內成績優良獎勵經費</t>
    <phoneticPr fontId="2" type="noConversion"/>
  </si>
  <si>
    <t>支 學校志工協助校園清潔飲料費用</t>
    <phoneticPr fontId="2" type="noConversion"/>
  </si>
  <si>
    <t>支 112學年度流感疫苗施打志工便當及飲料費用(徐得彬主任代墊)</t>
    <phoneticPr fontId="2" type="noConversion"/>
  </si>
  <si>
    <t>支 家長會印信交接托盤(林雨謙代墊)</t>
    <phoneticPr fontId="2" type="noConversion"/>
  </si>
  <si>
    <t>支 愛心志工團背心(五色鳥印象工坊羅芮蘭蓉)</t>
    <phoneticPr fontId="2" type="noConversion"/>
  </si>
  <si>
    <t>支 學校行政人員背心(含匯費)(飛達服飾有限公司)</t>
    <phoneticPr fontId="2" type="noConversion"/>
  </si>
  <si>
    <t>112.11.02</t>
    <phoneticPr fontId="2" type="noConversion"/>
  </si>
  <si>
    <t>支 林森樓西側樓梯入口處增設不锈鋼電動電捲門(沐昇工程行)</t>
    <phoneticPr fontId="2" type="noConversion"/>
  </si>
  <si>
    <t>112.11.30</t>
    <phoneticPr fontId="2" type="noConversion"/>
  </si>
  <si>
    <t>支 家長會委員運動會T恤(五色鳥印象工坊羅芮蘭蓉)</t>
    <phoneticPr fontId="2" type="noConversion"/>
  </si>
  <si>
    <t>支 鍾雪梅老師帶隊參加縣府辦理洄瀾靚好客國際文化節加班費及職災、公付勞退等費用</t>
    <phoneticPr fontId="2" type="noConversion"/>
  </si>
  <si>
    <t>112.12.12</t>
    <phoneticPr fontId="2" type="noConversion"/>
  </si>
  <si>
    <t>支 明義國小期末志工餐會費用</t>
    <phoneticPr fontId="2" type="noConversion"/>
  </si>
  <si>
    <t>113.01.25</t>
    <phoneticPr fontId="2" type="noConversion"/>
  </si>
  <si>
    <t>支 魏嘉賢議員母親喪禮高架花籃一對 (林美惠主任代墊)</t>
    <phoneticPr fontId="2" type="noConversion"/>
  </si>
  <si>
    <t>支 鍾品正老師岳父喪禮高架花籃一對 (林美惠主任代墊)</t>
    <phoneticPr fontId="2" type="noConversion"/>
  </si>
  <si>
    <t>支 校長會議蘋果禮品組(許傳德校長代墊)</t>
    <phoneticPr fontId="2" type="noConversion"/>
  </si>
  <si>
    <t>支 職業安全衛生業務主管在職訓練(朱苑綺老師)</t>
    <phoneticPr fontId="2" type="noConversion"/>
  </si>
  <si>
    <t>支 工友蔡宜蓁在校意外受傷送急診之計程車資費(護理師陳韻如代墊)</t>
    <phoneticPr fontId="2" type="noConversion"/>
  </si>
  <si>
    <t>支 志工石玉潔因家中發生火災慰問金(徐得彬主任代墊)</t>
    <phoneticPr fontId="2" type="noConversion"/>
  </si>
  <si>
    <r>
      <t>花蓮縣花蓮市明義國民小學學生家長會112學年度</t>
    </r>
    <r>
      <rPr>
        <sz val="12"/>
        <color indexed="60"/>
        <rFont val="標楷體"/>
        <family val="4"/>
        <charset val="136"/>
      </rPr>
      <t>一</t>
    </r>
    <r>
      <rPr>
        <sz val="12"/>
        <color indexed="60"/>
        <rFont val="新細明體"/>
        <family val="1"/>
        <charset val="136"/>
      </rPr>
      <t>、</t>
    </r>
    <r>
      <rPr>
        <sz val="12"/>
        <color indexed="60"/>
        <rFont val="標楷體"/>
        <family val="4"/>
        <charset val="136"/>
      </rPr>
      <t>二學期</t>
    </r>
    <r>
      <rPr>
        <sz val="12"/>
        <rFont val="標楷體"/>
        <family val="4"/>
        <charset val="136"/>
      </rPr>
      <t>家長會</t>
    </r>
    <r>
      <rPr>
        <b/>
        <sz val="12"/>
        <rFont val="標楷體"/>
        <family val="4"/>
        <charset val="136"/>
      </rPr>
      <t>會費</t>
    </r>
    <r>
      <rPr>
        <sz val="12"/>
        <rFont val="標楷體"/>
        <family val="4"/>
        <charset val="136"/>
      </rPr>
      <t>財務收支報告表</t>
    </r>
    <phoneticPr fontId="2" type="noConversion"/>
  </si>
  <si>
    <t>統計期程：自112年10月01日起至113年09月19日止</t>
    <phoneticPr fontId="2" type="noConversion"/>
  </si>
  <si>
    <t>家長會費收支明細</t>
    <phoneticPr fontId="2" type="noConversion"/>
  </si>
  <si>
    <t>備註</t>
    <phoneticPr fontId="2" type="noConversion"/>
  </si>
  <si>
    <t>112年收01</t>
    <phoneticPr fontId="2" type="noConversion"/>
  </si>
  <si>
    <t>收 111學年度家長會會費結餘款</t>
    <phoneticPr fontId="2" type="noConversion"/>
  </si>
  <si>
    <t>112年支01</t>
    <phoneticPr fontId="2" type="noConversion"/>
  </si>
  <si>
    <t>112年支02</t>
    <phoneticPr fontId="2" type="noConversion"/>
  </si>
  <si>
    <t>112年支03</t>
    <phoneticPr fontId="2" type="noConversion"/>
  </si>
  <si>
    <t>112年支04</t>
    <phoneticPr fontId="2" type="noConversion"/>
  </si>
  <si>
    <t>112年支05</t>
    <phoneticPr fontId="2" type="noConversion"/>
  </si>
  <si>
    <t>支 112年09月0975711806家長會專線手機電話費</t>
    <phoneticPr fontId="2" type="noConversion"/>
  </si>
  <si>
    <t>112年支06</t>
    <phoneticPr fontId="2" type="noConversion"/>
  </si>
  <si>
    <t>支 112年10月份專人值日夜費（1121016～1121031）</t>
  </si>
  <si>
    <t>112年支07</t>
    <phoneticPr fontId="2" type="noConversion"/>
  </si>
  <si>
    <t>支 112年10月份學生教學資料影印機月租費</t>
  </si>
  <si>
    <t>112年支08</t>
    <phoneticPr fontId="2" type="noConversion"/>
  </si>
  <si>
    <t>支 112年10月份0975189360學校保全系統設定手機電話費</t>
  </si>
  <si>
    <t>112年收02</t>
    <phoneticPr fontId="2" type="noConversion"/>
  </si>
  <si>
    <t>收 112學年第一學期學生家長會費（100元×938人）</t>
    <phoneticPr fontId="2" type="noConversion"/>
  </si>
  <si>
    <t>112年收03</t>
    <phoneticPr fontId="2" type="noConversion"/>
  </si>
  <si>
    <t>收 112學年第一學期作業簿及美勞材料費</t>
    <phoneticPr fontId="2" type="noConversion"/>
  </si>
  <si>
    <t>112年收04</t>
    <phoneticPr fontId="2" type="noConversion"/>
  </si>
  <si>
    <t>收 112學年第一學期學生家長會費（100元×81人）</t>
    <phoneticPr fontId="2" type="noConversion"/>
  </si>
  <si>
    <t>112年支09</t>
    <phoneticPr fontId="2" type="noConversion"/>
  </si>
  <si>
    <t>112年支10</t>
    <phoneticPr fontId="2" type="noConversion"/>
  </si>
  <si>
    <t>支 112年10月0975711806家長會專線手機電話費</t>
    <phoneticPr fontId="2" type="noConversion"/>
  </si>
  <si>
    <t>112年支11</t>
    <phoneticPr fontId="2" type="noConversion"/>
  </si>
  <si>
    <t>112年支12</t>
    <phoneticPr fontId="2" type="noConversion"/>
  </si>
  <si>
    <t>112年收05</t>
    <phoneticPr fontId="2" type="noConversion"/>
  </si>
  <si>
    <t>收 112學年第一學期學生家長會費（100元×10人）</t>
    <phoneticPr fontId="2" type="noConversion"/>
  </si>
  <si>
    <t>112年支13</t>
    <phoneticPr fontId="2" type="noConversion"/>
  </si>
  <si>
    <t>112年支14</t>
    <phoneticPr fontId="2" type="noConversion"/>
  </si>
  <si>
    <t>支 郵寄112學年家長委員當選證書及運動服郵資費（共2位）</t>
    <phoneticPr fontId="2" type="noConversion"/>
  </si>
  <si>
    <t>112年支15</t>
    <phoneticPr fontId="2" type="noConversion"/>
  </si>
  <si>
    <t>112年支16</t>
    <phoneticPr fontId="2" type="noConversion"/>
  </si>
  <si>
    <t>支 112年11月0975711806家長會專線手機電話費</t>
    <phoneticPr fontId="2" type="noConversion"/>
  </si>
  <si>
    <t>112年支17</t>
    <phoneticPr fontId="2" type="noConversion"/>
  </si>
  <si>
    <t>112年支18</t>
    <phoneticPr fontId="2" type="noConversion"/>
  </si>
  <si>
    <t>112年收06</t>
    <phoneticPr fontId="2" type="noConversion"/>
  </si>
  <si>
    <t>收 112年下半年利息收入</t>
    <phoneticPr fontId="2" type="noConversion"/>
  </si>
  <si>
    <t>112年支19</t>
    <phoneticPr fontId="2" type="noConversion"/>
  </si>
  <si>
    <t>112年支20</t>
    <phoneticPr fontId="2" type="noConversion"/>
  </si>
  <si>
    <t>112年收07</t>
    <phoneticPr fontId="2" type="noConversion"/>
  </si>
  <si>
    <t>收 112學年第一學期作業簿及美勞材料費(張羽彤、高俊威)</t>
    <phoneticPr fontId="2" type="noConversion"/>
  </si>
  <si>
    <t>112年支21</t>
    <phoneticPr fontId="2" type="noConversion"/>
  </si>
  <si>
    <t>112年支22</t>
    <phoneticPr fontId="2" type="noConversion"/>
  </si>
  <si>
    <t>112年支23</t>
    <phoneticPr fontId="2" type="noConversion"/>
  </si>
  <si>
    <t>112年支24</t>
    <phoneticPr fontId="2" type="noConversion"/>
  </si>
  <si>
    <t>112年支25</t>
    <phoneticPr fontId="2" type="noConversion"/>
  </si>
  <si>
    <t>112年支26</t>
    <phoneticPr fontId="2" type="noConversion"/>
  </si>
  <si>
    <t>支 112年12月0975711806家長會專線手機電話費</t>
    <phoneticPr fontId="2" type="noConversion"/>
  </si>
  <si>
    <t>112年支27</t>
    <phoneticPr fontId="2" type="noConversion"/>
  </si>
  <si>
    <t>112年支28</t>
    <phoneticPr fontId="2" type="noConversion"/>
  </si>
  <si>
    <t>支 113年01月0975711806家長會專線手機電話費</t>
    <phoneticPr fontId="2" type="noConversion"/>
  </si>
  <si>
    <t>112年支29</t>
    <phoneticPr fontId="2" type="noConversion"/>
  </si>
  <si>
    <t>112年支30</t>
    <phoneticPr fontId="2" type="noConversion"/>
  </si>
  <si>
    <t>112年支31</t>
    <phoneticPr fontId="2" type="noConversion"/>
  </si>
  <si>
    <t>112年支32</t>
    <phoneticPr fontId="2" type="noConversion"/>
  </si>
  <si>
    <t>112年支33</t>
    <phoneticPr fontId="2" type="noConversion"/>
  </si>
  <si>
    <t>112年支34</t>
    <phoneticPr fontId="2" type="noConversion"/>
  </si>
  <si>
    <t>支 113年02月0975711806家長會專線手機電話費</t>
    <phoneticPr fontId="2" type="noConversion"/>
  </si>
  <si>
    <t>112年支35</t>
    <phoneticPr fontId="2" type="noConversion"/>
  </si>
  <si>
    <t>112年支36</t>
    <phoneticPr fontId="2" type="noConversion"/>
  </si>
  <si>
    <t>支 113年03月0975189360學校保全系統設定手機電話費</t>
  </si>
  <si>
    <t>112年收08</t>
    <phoneticPr fontId="2" type="noConversion"/>
  </si>
  <si>
    <t>112學年度第二學期學生家長會費（100元×932人）</t>
    <phoneticPr fontId="2" type="noConversion"/>
  </si>
  <si>
    <t>112年收09</t>
    <phoneticPr fontId="2" type="noConversion"/>
  </si>
  <si>
    <t>112學年第二學期作業簿及美勞材料費</t>
    <phoneticPr fontId="2" type="noConversion"/>
  </si>
  <si>
    <t>112年收10</t>
    <phoneticPr fontId="2" type="noConversion"/>
  </si>
  <si>
    <t>112年支37</t>
    <phoneticPr fontId="2" type="noConversion"/>
  </si>
  <si>
    <t>支 113年03月0975711806家長會專線手機電話費</t>
    <phoneticPr fontId="2" type="noConversion"/>
  </si>
  <si>
    <t>112年支38</t>
    <phoneticPr fontId="2" type="noConversion"/>
  </si>
  <si>
    <t>112年支39</t>
    <phoneticPr fontId="2" type="noConversion"/>
  </si>
  <si>
    <t>112年收11</t>
    <phoneticPr fontId="2" type="noConversion"/>
  </si>
  <si>
    <t>112學年度第二學期學生家長會費（100元×19人）</t>
    <phoneticPr fontId="2" type="noConversion"/>
  </si>
  <si>
    <t>112年收12</t>
    <phoneticPr fontId="2" type="noConversion"/>
  </si>
  <si>
    <t>112年收13</t>
    <phoneticPr fontId="2" type="noConversion"/>
  </si>
  <si>
    <t>112學年度第二學期學生家長會費（100元×68人）</t>
    <phoneticPr fontId="2" type="noConversion"/>
  </si>
  <si>
    <t>112年支40</t>
    <phoneticPr fontId="2" type="noConversion"/>
  </si>
  <si>
    <t>支 113年04月0975189360學校保全系統設定手機電話費</t>
    <phoneticPr fontId="2" type="noConversion"/>
  </si>
  <si>
    <t>112年支41</t>
    <phoneticPr fontId="2" type="noConversion"/>
  </si>
  <si>
    <t>支 水溝整修(14m)(金源土木包工業)</t>
    <phoneticPr fontId="2" type="noConversion"/>
  </si>
  <si>
    <t>112年支42</t>
    <phoneticPr fontId="2" type="noConversion"/>
  </si>
  <si>
    <t>支 教室大電視拆除運棄(2台)(金源土木包工業)</t>
    <phoneticPr fontId="2" type="noConversion"/>
  </si>
  <si>
    <t>112年支43</t>
    <phoneticPr fontId="2" type="noConversion"/>
  </si>
  <si>
    <t>支 113年04月0975711806家長會專線手機電話費</t>
    <phoneticPr fontId="2" type="noConversion"/>
  </si>
  <si>
    <t>112年支44</t>
    <phoneticPr fontId="2" type="noConversion"/>
  </si>
  <si>
    <t>支 113年05月0975189360學校保全系統設定手機電話費</t>
    <phoneticPr fontId="2" type="noConversion"/>
  </si>
  <si>
    <t>112年支45</t>
    <phoneticPr fontId="2" type="noConversion"/>
  </si>
  <si>
    <t>112年支46</t>
    <phoneticPr fontId="2" type="noConversion"/>
  </si>
  <si>
    <t>112年支47</t>
    <phoneticPr fontId="2" type="noConversion"/>
  </si>
  <si>
    <t>支 113年05月0975711806家長會專線手機電話費</t>
    <phoneticPr fontId="2" type="noConversion"/>
  </si>
  <si>
    <t>112年支48</t>
    <phoneticPr fontId="2" type="noConversion"/>
  </si>
  <si>
    <t>支 學校電話系統CDD卡及安裝與測試工資（翊勵電訊科技有限公司）</t>
  </si>
  <si>
    <t>112年支49</t>
    <phoneticPr fontId="2" type="noConversion"/>
  </si>
  <si>
    <t>支 113年06月0975189360學校保全系統設定手機電話費</t>
    <phoneticPr fontId="2" type="noConversion"/>
  </si>
  <si>
    <t>112年收14</t>
    <phoneticPr fontId="2" type="noConversion"/>
  </si>
  <si>
    <t>收 113年上半年利息收入</t>
    <phoneticPr fontId="2" type="noConversion"/>
  </si>
  <si>
    <t>112年支50</t>
    <phoneticPr fontId="2" type="noConversion"/>
  </si>
  <si>
    <t>112年支51</t>
    <phoneticPr fontId="2" type="noConversion"/>
  </si>
  <si>
    <t>112年支52</t>
    <phoneticPr fontId="2" type="noConversion"/>
  </si>
  <si>
    <t>支 113年06月0975711806家長會專線手機電話費</t>
    <phoneticPr fontId="2" type="noConversion"/>
  </si>
  <si>
    <t>112年支53</t>
    <phoneticPr fontId="2" type="noConversion"/>
  </si>
  <si>
    <t>支 113年07月0975189360學校保全系統設定手機電話費</t>
    <phoneticPr fontId="2" type="noConversion"/>
  </si>
  <si>
    <t>112年支54</t>
    <phoneticPr fontId="2" type="noConversion"/>
  </si>
  <si>
    <t>支 值夜人員保險費（1130721～1140721）</t>
  </si>
  <si>
    <t>112年支55</t>
    <phoneticPr fontId="2" type="noConversion"/>
  </si>
  <si>
    <t>支 113年07月0975711806家長會專線手機電話費</t>
    <phoneticPr fontId="2" type="noConversion"/>
  </si>
  <si>
    <t>112年支56</t>
    <phoneticPr fontId="2" type="noConversion"/>
  </si>
  <si>
    <t>支 113年08月0975189360學校保全系統設定手機電話費</t>
    <phoneticPr fontId="2" type="noConversion"/>
  </si>
  <si>
    <t>112年支57</t>
    <phoneticPr fontId="2" type="noConversion"/>
  </si>
  <si>
    <t>支 113年08月0975711806家長會專線手機電話費</t>
    <phoneticPr fontId="2" type="noConversion"/>
  </si>
  <si>
    <t>112年支58</t>
    <phoneticPr fontId="2" type="noConversion"/>
  </si>
  <si>
    <t>112年支59</t>
    <phoneticPr fontId="2" type="noConversion"/>
  </si>
  <si>
    <t>112年支60</t>
    <phoneticPr fontId="2" type="noConversion"/>
  </si>
  <si>
    <t>支 113年09月0975189360學校保全系統設定手機電話費</t>
    <phoneticPr fontId="2" type="noConversion"/>
  </si>
  <si>
    <t>112年支61</t>
    <phoneticPr fontId="2" type="noConversion"/>
  </si>
  <si>
    <t>支 郵寄113學年家長委員會代表大會第一次開會通知單郵資費（共66位）</t>
  </si>
  <si>
    <t xml:space="preserve">    出納：              財務長：                </t>
    <phoneticPr fontId="2" type="noConversion"/>
  </si>
  <si>
    <r>
      <t>花蓮縣花蓮市明義國民小學學生家長會112學年度</t>
    </r>
    <r>
      <rPr>
        <sz val="12"/>
        <color indexed="60"/>
        <rFont val="標楷體"/>
        <family val="4"/>
        <charset val="136"/>
      </rPr>
      <t>一、二學期</t>
    </r>
    <r>
      <rPr>
        <sz val="12"/>
        <rFont val="標楷體"/>
        <family val="4"/>
        <charset val="136"/>
      </rPr>
      <t>家長委員</t>
    </r>
    <r>
      <rPr>
        <b/>
        <sz val="12"/>
        <rFont val="標楷體"/>
        <family val="4"/>
        <charset val="136"/>
      </rPr>
      <t>贊助款</t>
    </r>
    <r>
      <rPr>
        <sz val="12"/>
        <rFont val="標楷體"/>
        <family val="4"/>
        <charset val="136"/>
      </rPr>
      <t>財務收支報告表</t>
    </r>
    <phoneticPr fontId="2" type="noConversion"/>
  </si>
  <si>
    <t>家長委員贊助款收支明細</t>
    <phoneticPr fontId="2" type="noConversion"/>
  </si>
  <si>
    <t>贊112收01</t>
    <phoneticPr fontId="2" type="noConversion"/>
  </si>
  <si>
    <t>收 111學年度家長委員贊助款結餘款</t>
    <phoneticPr fontId="2" type="noConversion"/>
  </si>
  <si>
    <t>◎112.10.12</t>
    <phoneticPr fontId="2" type="noConversion"/>
  </si>
  <si>
    <t>贊112收02</t>
    <phoneticPr fontId="2" type="noConversion"/>
  </si>
  <si>
    <t>收常務委員贊助款</t>
    <phoneticPr fontId="2" type="noConversion"/>
  </si>
  <si>
    <t>◎112.10.13</t>
    <phoneticPr fontId="2" type="noConversion"/>
  </si>
  <si>
    <t>贊112收03</t>
    <phoneticPr fontId="2" type="noConversion"/>
  </si>
  <si>
    <t>贊112收04</t>
    <phoneticPr fontId="2" type="noConversion"/>
  </si>
  <si>
    <t>贊112支01</t>
    <phoneticPr fontId="2" type="noConversion"/>
  </si>
  <si>
    <t>支 召開112學年度第一次家長代表大會之瓶裝礦泉水(4箱)</t>
    <phoneticPr fontId="2" type="noConversion"/>
  </si>
  <si>
    <t>贊112支02</t>
    <phoneticPr fontId="2" type="noConversion"/>
  </si>
  <si>
    <t>支 112學年度家長委員當選證書暨聘書用框（祥志企業社8350088）</t>
    <phoneticPr fontId="2" type="noConversion"/>
  </si>
  <si>
    <t>贊112支03</t>
    <phoneticPr fontId="2" type="noConversion"/>
  </si>
  <si>
    <t>贊112支04</t>
    <phoneticPr fontId="2" type="noConversion"/>
  </si>
  <si>
    <t>支 學校志工協助校園清潔飲料費用</t>
  </si>
  <si>
    <t>贊112支05</t>
    <phoneticPr fontId="2" type="noConversion"/>
  </si>
  <si>
    <t>支 112學年度流感疫苗施打志工便當及飲料費用(徐得彬主任代墊)</t>
  </si>
  <si>
    <t>贊112支06</t>
    <phoneticPr fontId="2" type="noConversion"/>
  </si>
  <si>
    <t>支 家長會印信交接托盤(林雨謙代墊)</t>
  </si>
  <si>
    <t>贊112支07</t>
    <phoneticPr fontId="2" type="noConversion"/>
  </si>
  <si>
    <t>支 愛心志工團背心(五色鳥印象工坊羅芮蘭蓉)</t>
  </si>
  <si>
    <t>贊112收05</t>
    <phoneticPr fontId="2" type="noConversion"/>
  </si>
  <si>
    <t>贊112收06</t>
    <phoneticPr fontId="2" type="noConversion"/>
  </si>
  <si>
    <t>◎112.10.18</t>
    <phoneticPr fontId="2" type="noConversion"/>
  </si>
  <si>
    <t>贊112收07</t>
    <phoneticPr fontId="2" type="noConversion"/>
  </si>
  <si>
    <t>贊112收08</t>
    <phoneticPr fontId="2" type="noConversion"/>
  </si>
  <si>
    <t>贊112收09</t>
    <phoneticPr fontId="2" type="noConversion"/>
  </si>
  <si>
    <t>收 枺家立副會長贊助款</t>
    <phoneticPr fontId="2" type="noConversion"/>
  </si>
  <si>
    <t>贊112收10</t>
    <phoneticPr fontId="2" type="noConversion"/>
  </si>
  <si>
    <t>贊112收11</t>
    <phoneticPr fontId="2" type="noConversion"/>
  </si>
  <si>
    <t>◎112.10.19</t>
    <phoneticPr fontId="2" type="noConversion"/>
  </si>
  <si>
    <t>贊112收12</t>
    <phoneticPr fontId="2" type="noConversion"/>
  </si>
  <si>
    <t>贊112收13</t>
    <phoneticPr fontId="2" type="noConversion"/>
  </si>
  <si>
    <t>收 吳麗雲委員贊助款</t>
    <phoneticPr fontId="2" type="noConversion"/>
  </si>
  <si>
    <t>贊112收14</t>
    <phoneticPr fontId="2" type="noConversion"/>
  </si>
  <si>
    <t>收 黃柏元委員贊助款</t>
    <phoneticPr fontId="2" type="noConversion"/>
  </si>
  <si>
    <t>◎112.10.23</t>
    <phoneticPr fontId="2" type="noConversion"/>
  </si>
  <si>
    <t>贊112收15</t>
    <phoneticPr fontId="2" type="noConversion"/>
  </si>
  <si>
    <t>◎112.10.25</t>
    <phoneticPr fontId="2" type="noConversion"/>
  </si>
  <si>
    <t>贊112收16</t>
    <phoneticPr fontId="2" type="noConversion"/>
  </si>
  <si>
    <t>贊112收17</t>
    <phoneticPr fontId="2" type="noConversion"/>
  </si>
  <si>
    <t>贊112支08</t>
    <phoneticPr fontId="2" type="noConversion"/>
  </si>
  <si>
    <t>◎112.10.27</t>
    <phoneticPr fontId="2" type="noConversion"/>
  </si>
  <si>
    <t>贊112收18</t>
    <phoneticPr fontId="2" type="noConversion"/>
  </si>
  <si>
    <t>贊112支09</t>
    <phoneticPr fontId="2" type="noConversion"/>
  </si>
  <si>
    <t>支 林森樓西側樓梯入口處增設不锈鋼電動電捲門(沐昇工程行)</t>
  </si>
  <si>
    <t>◎112.11.06</t>
    <phoneticPr fontId="2" type="noConversion"/>
  </si>
  <si>
    <t>贊112收19</t>
    <phoneticPr fontId="2" type="noConversion"/>
  </si>
  <si>
    <t>◎112.11.07</t>
    <phoneticPr fontId="2" type="noConversion"/>
  </si>
  <si>
    <t>贊112收20</t>
    <phoneticPr fontId="2" type="noConversion"/>
  </si>
  <si>
    <t>◎112.11.20</t>
    <phoneticPr fontId="2" type="noConversion"/>
  </si>
  <si>
    <t>贊112收21</t>
    <phoneticPr fontId="2" type="noConversion"/>
  </si>
  <si>
    <t>贊112支10</t>
    <phoneticPr fontId="2" type="noConversion"/>
  </si>
  <si>
    <t>贊112支11</t>
    <phoneticPr fontId="2" type="noConversion"/>
  </si>
  <si>
    <t>支 鍾雪梅老師帶隊參加縣府辦理洄瀾靚好客國際文化節加班費及職災、公付勞退等費用</t>
  </si>
  <si>
    <t>◎112.12.01</t>
    <phoneticPr fontId="2" type="noConversion"/>
  </si>
  <si>
    <t>贊112收22</t>
    <phoneticPr fontId="2" type="noConversion"/>
  </si>
  <si>
    <t>◎112.12.05</t>
    <phoneticPr fontId="2" type="noConversion"/>
  </si>
  <si>
    <t>贊112收23</t>
    <phoneticPr fontId="2" type="noConversion"/>
  </si>
  <si>
    <t>◎112.12.06</t>
    <phoneticPr fontId="2" type="noConversion"/>
  </si>
  <si>
    <t>贊112支12</t>
    <phoneticPr fontId="2" type="noConversion"/>
  </si>
  <si>
    <t>贊112支13</t>
    <phoneticPr fontId="2" type="noConversion"/>
  </si>
  <si>
    <t>贊112支14</t>
    <phoneticPr fontId="2" type="noConversion"/>
  </si>
  <si>
    <t>贊112支15</t>
    <phoneticPr fontId="2" type="noConversion"/>
  </si>
  <si>
    <t>贊112支16</t>
    <phoneticPr fontId="2" type="noConversion"/>
  </si>
  <si>
    <t>贊112支17</t>
    <phoneticPr fontId="2" type="noConversion"/>
  </si>
  <si>
    <t>贊112支18</t>
    <phoneticPr fontId="2" type="noConversion"/>
  </si>
  <si>
    <t>贊112支19</t>
    <phoneticPr fontId="2" type="noConversion"/>
  </si>
  <si>
    <t>贊112支20</t>
    <phoneticPr fontId="2" type="noConversion"/>
  </si>
  <si>
    <t>贊112支21</t>
    <phoneticPr fontId="2" type="noConversion"/>
  </si>
  <si>
    <t>贊112收24</t>
    <phoneticPr fontId="2" type="noConversion"/>
  </si>
  <si>
    <t>繳回 明義國小期末志工餐會費用剩餘經費(實支24,070元)【原預借經費24,380元】</t>
  </si>
  <si>
    <t>贊112支22</t>
    <phoneticPr fontId="2" type="noConversion"/>
  </si>
  <si>
    <t>贊112支23</t>
    <phoneticPr fontId="2" type="noConversion"/>
  </si>
  <si>
    <t>支 魏嘉賢議員母親喪禮高架花籃一對 (林美惠主任代墊)</t>
  </si>
  <si>
    <t>贊112支24</t>
    <phoneticPr fontId="2" type="noConversion"/>
  </si>
  <si>
    <t>支 藝才樓攝影機安裝及設定（億學實業有限公司）</t>
  </si>
  <si>
    <t>贊112支25</t>
    <phoneticPr fontId="2" type="noConversion"/>
  </si>
  <si>
    <t>支 電氣技師維護費（一年變更為25,900元）(13-16-0591-00-8學校)(丞昱機電技術工程有限公司)</t>
  </si>
  <si>
    <t>贊112支26</t>
    <phoneticPr fontId="2" type="noConversion"/>
  </si>
  <si>
    <t>支 電氣技師維護費（一年12,000元）(13-16-0591-02-0明義樓)(丞昱機電技術工程有限公司)</t>
  </si>
  <si>
    <t>贊112支27</t>
    <phoneticPr fontId="2" type="noConversion"/>
  </si>
  <si>
    <t>贊112支28</t>
    <phoneticPr fontId="2" type="noConversion"/>
  </si>
  <si>
    <t>贊112支29</t>
    <phoneticPr fontId="2" type="noConversion"/>
  </si>
  <si>
    <t>支 112學年度校園環境維護及修繕（林森樓扶手、民國樓鋁窗及固格鋁、活動中心地下室鋁門）(總費用62,250元分別由委員贊助款支付50,000元家長會費支付12,250元)(金源土木包工業)</t>
  </si>
  <si>
    <t>贊112支30</t>
    <phoneticPr fontId="2" type="noConversion"/>
  </si>
  <si>
    <t>支 明義樓監控專用硬碟GTB拆裝設定（億學實業有限公司）</t>
  </si>
  <si>
    <t>◎113.04.02</t>
    <phoneticPr fontId="2" type="noConversion"/>
  </si>
  <si>
    <t>贊112支31</t>
    <phoneticPr fontId="2" type="noConversion"/>
  </si>
  <si>
    <t>支 113年03月份學生教學資料影印機月租費</t>
    <phoneticPr fontId="2" type="noConversion"/>
  </si>
  <si>
    <t>贊112支32</t>
    <phoneticPr fontId="2" type="noConversion"/>
  </si>
  <si>
    <t>贊112支33</t>
    <phoneticPr fontId="2" type="noConversion"/>
  </si>
  <si>
    <t>支 藝才班參加全國賽費用（詠莉旅行社股份有限公司）</t>
  </si>
  <si>
    <t>贊112支34</t>
    <phoneticPr fontId="2" type="noConversion"/>
  </si>
  <si>
    <t>支 鍾品正老師岳父喪禮高架花籃一對 (林美惠主任代墊)</t>
  </si>
  <si>
    <t>贊112支35</t>
    <phoneticPr fontId="2" type="noConversion"/>
  </si>
  <si>
    <t>贊112支36</t>
    <phoneticPr fontId="2" type="noConversion"/>
  </si>
  <si>
    <t>贊112支37</t>
    <phoneticPr fontId="2" type="noConversion"/>
  </si>
  <si>
    <t>支113年新北市全國青年盃田徑公開賽第六名（4×200m接力）獎勵金</t>
  </si>
  <si>
    <t>贊112支38</t>
    <phoneticPr fontId="2" type="noConversion"/>
  </si>
  <si>
    <t>支 113年臺北市春季全國田徑公開賽第二名（4×200m接力）獎勵金</t>
  </si>
  <si>
    <t>贊112支39</t>
    <phoneticPr fontId="2" type="noConversion"/>
  </si>
  <si>
    <t>支 校長會議蘋果禮品組(許傳德校長代墊)</t>
  </si>
  <si>
    <t>贊112支40</t>
    <phoneticPr fontId="2" type="noConversion"/>
  </si>
  <si>
    <t>贊112支41</t>
    <phoneticPr fontId="2" type="noConversion"/>
  </si>
  <si>
    <t>贊112支42</t>
    <phoneticPr fontId="2" type="noConversion"/>
  </si>
  <si>
    <t>支 一、二年級校外教學帶隊教師誤餐費用（導師14位、行政人員2位）（每人誤餐費上限為100元，計16人×100元＝1,600元）</t>
    <phoneticPr fontId="2" type="noConversion"/>
  </si>
  <si>
    <t>贊112支43</t>
    <phoneticPr fontId="2" type="noConversion"/>
  </si>
  <si>
    <t>贊112支44</t>
    <phoneticPr fontId="2" type="noConversion"/>
  </si>
  <si>
    <t>贊112支45</t>
    <phoneticPr fontId="2" type="noConversion"/>
  </si>
  <si>
    <t xml:space="preserve">支 五年級學生宿營活動帶隊教師費用(中國青年旅行社有限公司東部分公司) </t>
  </si>
  <si>
    <t>贊112支46</t>
    <phoneticPr fontId="2" type="noConversion"/>
  </si>
  <si>
    <t>贊112支47</t>
    <phoneticPr fontId="2" type="noConversion"/>
  </si>
  <si>
    <t>支 明義國小退休及調職教師花束(共6位)(春天花坊)</t>
  </si>
  <si>
    <t>贊112支48</t>
    <phoneticPr fontId="2" type="noConversion"/>
  </si>
  <si>
    <t>贊112支49</t>
    <phoneticPr fontId="2" type="noConversion"/>
  </si>
  <si>
    <t>支 職業安全衛生業務主管在職訓練(朱苑綺老師)</t>
    <phoneticPr fontId="2" type="noConversion"/>
  </si>
  <si>
    <t>贊112收26</t>
    <phoneticPr fontId="2" type="noConversion"/>
  </si>
  <si>
    <t>◎113.07.04</t>
    <phoneticPr fontId="2" type="noConversion"/>
  </si>
  <si>
    <t>贊112支50</t>
    <phoneticPr fontId="2" type="noConversion"/>
  </si>
  <si>
    <t>支 明義國小調職教師花束(黃曉芳)(春天花坊)</t>
  </si>
  <si>
    <t>贊112支51</t>
    <phoneticPr fontId="2" type="noConversion"/>
  </si>
  <si>
    <t>贊112支52</t>
    <phoneticPr fontId="2" type="noConversion"/>
  </si>
  <si>
    <t>贊112支53</t>
    <phoneticPr fontId="2" type="noConversion"/>
  </si>
  <si>
    <t>贊112支54</t>
    <phoneticPr fontId="2" type="noConversion"/>
  </si>
  <si>
    <t>贊112支55</t>
    <phoneticPr fontId="2" type="noConversion"/>
  </si>
  <si>
    <t>支 工友蔡宜蓁在校意外受傷送急診之計程車資費(護理師陳韻如代墊)</t>
  </si>
  <si>
    <t>贊112支56</t>
    <phoneticPr fontId="2" type="noConversion"/>
  </si>
  <si>
    <t>支 志工石玉潔因家中發生火災慰問金(徐得彬主任代墊)</t>
  </si>
  <si>
    <t>◎113.08.30</t>
    <phoneticPr fontId="2" type="noConversion"/>
  </si>
  <si>
    <t>贊112支57</t>
    <phoneticPr fontId="2" type="noConversion"/>
  </si>
  <si>
    <t>贊112支58</t>
    <phoneticPr fontId="2" type="noConversion"/>
  </si>
  <si>
    <t>贊112支59</t>
    <phoneticPr fontId="2" type="noConversion"/>
  </si>
  <si>
    <t>贊112支60</t>
    <phoneticPr fontId="2" type="noConversion"/>
  </si>
  <si>
    <t xml:space="preserve">     出納：              財務長：                </t>
    <phoneticPr fontId="2" type="noConversion"/>
  </si>
  <si>
    <t>花蓮縣花蓮市明義國民小學學生家長會112學年度家長會費收支明細表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</si>
</sst>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 "/>
    <numFmt numFmtId="177" formatCode="#,##0_ "/>
    <numFmt numFmtId="178" formatCode="#,##0_);[Red]\(#,##0\)"/>
    <numFmt numFmtId="179" formatCode="#,##0_ ;[Red]\-#,##0\ "/>
  </numFmts>
  <fonts count="53"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rgb="FFC00000"/>
      <name val="標楷體"/>
      <family val="4"/>
      <charset val="136"/>
    </font>
    <font>
      <sz val="11"/>
      <color rgb="FFC0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C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0"/>
      <color rgb="FFC0000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8"/>
      <color rgb="FF0000FF"/>
      <name val="標楷體"/>
      <family val="4"/>
      <charset val="136"/>
    </font>
    <font>
      <sz val="8"/>
      <color rgb="FFC00000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8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1"/>
      <name val="Times New Roman"/>
      <family val="1"/>
    </font>
    <font>
      <b/>
      <sz val="12"/>
      <color rgb="FFFF0000"/>
      <name val="新細明體"/>
      <family val="1"/>
      <charset val="136"/>
    </font>
    <font>
      <b/>
      <u val="double"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sz val="12"/>
      <name val="Times New Roman"/>
      <family val="1"/>
    </font>
    <font>
      <sz val="12"/>
      <color indexed="60"/>
      <name val="標楷體"/>
      <family val="4"/>
      <charset val="136"/>
    </font>
    <font>
      <sz val="12"/>
      <color indexed="6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456">
    <xf numFmtId="0" fontId="0" fillId="0" borderId="0" xfId="0">
      <alignment vertical="center"/>
    </xf>
    <xf numFmtId="0" fontId="5" fillId="0" borderId="6" xfId="0" applyFont="1" applyFill="1" applyBorder="1" applyAlignment="1">
      <alignment horizontal="justify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177" fontId="5" fillId="3" borderId="6" xfId="0" applyNumberFormat="1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justify" vertical="center" wrapText="1"/>
    </xf>
    <xf numFmtId="177" fontId="8" fillId="3" borderId="6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justify" vertical="center" wrapText="1"/>
    </xf>
    <xf numFmtId="0" fontId="8" fillId="3" borderId="6" xfId="0" applyFont="1" applyFill="1" applyBorder="1" applyAlignment="1">
      <alignment horizontal="justify" vertical="center" wrapText="1"/>
    </xf>
    <xf numFmtId="178" fontId="11" fillId="3" borderId="6" xfId="0" applyNumberFormat="1" applyFont="1" applyFill="1" applyBorder="1" applyAlignment="1">
      <alignment horizontal="right" vertical="center" wrapText="1"/>
    </xf>
    <xf numFmtId="178" fontId="17" fillId="0" borderId="15" xfId="0" applyNumberFormat="1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178" fontId="5" fillId="3" borderId="6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178" fontId="5" fillId="0" borderId="6" xfId="0" applyNumberFormat="1" applyFont="1" applyFill="1" applyBorder="1" applyAlignment="1">
      <alignment horizontal="right" vertical="center" wrapText="1"/>
    </xf>
    <xf numFmtId="178" fontId="11" fillId="0" borderId="6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 wrapText="1"/>
    </xf>
    <xf numFmtId="178" fontId="8" fillId="0" borderId="2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left" vertical="center" wrapText="1"/>
    </xf>
    <xf numFmtId="178" fontId="5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/>
    </xf>
    <xf numFmtId="178" fontId="17" fillId="0" borderId="6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178" fontId="11" fillId="0" borderId="21" xfId="0" applyNumberFormat="1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178" fontId="11" fillId="3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left" vertical="center" wrapText="1"/>
    </xf>
    <xf numFmtId="178" fontId="11" fillId="0" borderId="15" xfId="0" applyNumberFormat="1" applyFont="1" applyFill="1" applyBorder="1" applyAlignment="1">
      <alignment horizontal="righ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16" fillId="0" borderId="33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178" fontId="5" fillId="0" borderId="14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178" fontId="11" fillId="3" borderId="15" xfId="0" applyNumberFormat="1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76" fontId="16" fillId="0" borderId="23" xfId="0" applyNumberFormat="1" applyFont="1" applyBorder="1" applyAlignment="1">
      <alignment horizontal="center" vertical="center" wrapText="1"/>
    </xf>
    <xf numFmtId="176" fontId="16" fillId="0" borderId="24" xfId="0" applyNumberFormat="1" applyFont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176" fontId="16" fillId="0" borderId="36" xfId="0" applyNumberFormat="1" applyFont="1" applyBorder="1" applyAlignment="1">
      <alignment horizontal="center" vertical="center" wrapText="1"/>
    </xf>
    <xf numFmtId="176" fontId="16" fillId="0" borderId="37" xfId="0" applyNumberFormat="1" applyFont="1" applyBorder="1" applyAlignment="1">
      <alignment horizontal="center" vertical="center" wrapText="1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6" fillId="0" borderId="38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25" fillId="0" borderId="0" xfId="1" applyFo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176" fontId="6" fillId="2" borderId="6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177" fontId="6" fillId="2" borderId="6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8" fontId="6" fillId="0" borderId="6" xfId="1" applyNumberFormat="1" applyFont="1" applyFill="1" applyBorder="1" applyAlignment="1">
      <alignment horizontal="right" vertical="center" wrapText="1"/>
    </xf>
    <xf numFmtId="177" fontId="6" fillId="3" borderId="6" xfId="1" applyNumberFormat="1" applyFont="1" applyFill="1" applyBorder="1" applyAlignment="1">
      <alignment horizontal="right" vertical="center" wrapText="1"/>
    </xf>
    <xf numFmtId="178" fontId="6" fillId="3" borderId="6" xfId="1" applyNumberFormat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justify" vertical="center" wrapText="1"/>
    </xf>
    <xf numFmtId="177" fontId="6" fillId="3" borderId="6" xfId="0" applyNumberFormat="1" applyFont="1" applyFill="1" applyBorder="1" applyAlignment="1">
      <alignment horizontal="right" vertical="center" wrapText="1"/>
    </xf>
    <xf numFmtId="178" fontId="14" fillId="3" borderId="6" xfId="1" applyNumberFormat="1" applyFont="1" applyFill="1" applyBorder="1" applyAlignment="1">
      <alignment horizontal="right" vertical="center" wrapText="1"/>
    </xf>
    <xf numFmtId="0" fontId="24" fillId="0" borderId="0" xfId="1">
      <alignment vertical="center"/>
    </xf>
    <xf numFmtId="3" fontId="6" fillId="0" borderId="6" xfId="1" applyNumberFormat="1" applyFont="1" applyFill="1" applyBorder="1" applyAlignment="1">
      <alignment horizontal="left" vertical="center" wrapText="1"/>
    </xf>
    <xf numFmtId="177" fontId="14" fillId="3" borderId="6" xfId="1" applyNumberFormat="1" applyFont="1" applyFill="1" applyBorder="1" applyAlignment="1">
      <alignment horizontal="right" vertical="center" wrapText="1"/>
    </xf>
    <xf numFmtId="0" fontId="0" fillId="3" borderId="0" xfId="0" applyFont="1" applyFill="1">
      <alignment vertical="center"/>
    </xf>
    <xf numFmtId="0" fontId="6" fillId="7" borderId="6" xfId="0" applyFont="1" applyFill="1" applyBorder="1" applyAlignment="1">
      <alignment vertical="center" wrapText="1"/>
    </xf>
    <xf numFmtId="0" fontId="28" fillId="0" borderId="0" xfId="1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1" applyFont="1">
      <alignment vertical="center"/>
    </xf>
    <xf numFmtId="176" fontId="12" fillId="0" borderId="6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right" vertical="center" wrapText="1"/>
    </xf>
    <xf numFmtId="177" fontId="12" fillId="3" borderId="6" xfId="1" applyNumberFormat="1" applyFont="1" applyFill="1" applyBorder="1" applyAlignment="1">
      <alignment horizontal="right" vertical="center" wrapText="1"/>
    </xf>
    <xf numFmtId="178" fontId="12" fillId="0" borderId="6" xfId="1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justify" vertical="center" wrapText="1"/>
    </xf>
    <xf numFmtId="177" fontId="12" fillId="3" borderId="6" xfId="0" applyNumberFormat="1" applyFont="1" applyFill="1" applyBorder="1" applyAlignment="1">
      <alignment horizontal="right" vertical="center" wrapText="1"/>
    </xf>
    <xf numFmtId="176" fontId="12" fillId="3" borderId="6" xfId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top" wrapText="1"/>
    </xf>
    <xf numFmtId="0" fontId="36" fillId="0" borderId="0" xfId="1" applyFont="1" applyFill="1" applyBorder="1" applyAlignment="1">
      <alignment horizontal="justify" vertical="top" wrapText="1"/>
    </xf>
    <xf numFmtId="178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left" vertical="center" wrapText="1"/>
    </xf>
    <xf numFmtId="178" fontId="5" fillId="0" borderId="0" xfId="1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37" fillId="0" borderId="0" xfId="1" applyFont="1" applyFill="1" applyBorder="1" applyAlignment="1">
      <alignment horizontal="center" vertical="center" wrapText="1"/>
    </xf>
    <xf numFmtId="0" fontId="36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center" wrapText="1"/>
    </xf>
    <xf numFmtId="178" fontId="9" fillId="0" borderId="0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justify" vertical="top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justify" vertical="top"/>
    </xf>
    <xf numFmtId="0" fontId="3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178" fontId="12" fillId="0" borderId="0" xfId="1" applyNumberFormat="1" applyFont="1" applyFill="1" applyBorder="1" applyAlignment="1">
      <alignment horizontal="right" vertical="center" wrapText="1"/>
    </xf>
    <xf numFmtId="0" fontId="36" fillId="0" borderId="0" xfId="1" applyFont="1" applyFill="1" applyBorder="1" applyAlignment="1">
      <alignment horizontal="justify" vertical="top"/>
    </xf>
    <xf numFmtId="0" fontId="36" fillId="0" borderId="0" xfId="1" applyFont="1" applyBorder="1" applyAlignment="1">
      <alignment horizontal="justify" vertical="top"/>
    </xf>
    <xf numFmtId="0" fontId="36" fillId="0" borderId="0" xfId="1" applyFont="1" applyFill="1" applyBorder="1" applyAlignment="1">
      <alignment horizontal="center" vertical="top" textRotation="255"/>
    </xf>
    <xf numFmtId="0" fontId="6" fillId="0" borderId="0" xfId="1" applyFont="1" applyFill="1" applyBorder="1" applyAlignment="1">
      <alignment horizontal="justify" vertical="center" wrapText="1"/>
    </xf>
    <xf numFmtId="0" fontId="6" fillId="0" borderId="0" xfId="1" applyFont="1" applyFill="1" applyBorder="1" applyAlignment="1">
      <alignment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4" fillId="0" borderId="0" xfId="1" applyFill="1">
      <alignment vertical="center"/>
    </xf>
    <xf numFmtId="0" fontId="39" fillId="0" borderId="0" xfId="0" applyFont="1">
      <alignment vertical="center"/>
    </xf>
    <xf numFmtId="0" fontId="6" fillId="0" borderId="0" xfId="1" applyFont="1" applyFill="1">
      <alignment vertical="center"/>
    </xf>
    <xf numFmtId="0" fontId="26" fillId="0" borderId="0" xfId="0" applyFont="1">
      <alignment vertical="center"/>
    </xf>
    <xf numFmtId="0" fontId="40" fillId="0" borderId="0" xfId="1" applyFont="1">
      <alignment vertical="center"/>
    </xf>
    <xf numFmtId="0" fontId="25" fillId="0" borderId="0" xfId="1" applyFont="1" applyFill="1">
      <alignment vertical="center"/>
    </xf>
    <xf numFmtId="0" fontId="40" fillId="0" borderId="0" xfId="1" applyFont="1" applyFill="1">
      <alignment vertical="center"/>
    </xf>
    <xf numFmtId="0" fontId="41" fillId="0" borderId="0" xfId="0" applyFont="1">
      <alignment vertical="center"/>
    </xf>
    <xf numFmtId="3" fontId="6" fillId="0" borderId="6" xfId="1" applyNumberFormat="1" applyFont="1" applyFill="1" applyBorder="1" applyAlignment="1">
      <alignment horizontal="right" vertical="center" wrapText="1"/>
    </xf>
    <xf numFmtId="3" fontId="14" fillId="0" borderId="6" xfId="1" applyNumberFormat="1" applyFont="1" applyFill="1" applyBorder="1" applyAlignment="1">
      <alignment horizontal="right" vertical="center" wrapText="1"/>
    </xf>
    <xf numFmtId="178" fontId="9" fillId="0" borderId="6" xfId="1" applyNumberFormat="1" applyFont="1" applyFill="1" applyBorder="1" applyAlignment="1">
      <alignment horizontal="righ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>
      <alignment vertical="center"/>
    </xf>
    <xf numFmtId="0" fontId="42" fillId="0" borderId="0" xfId="1" applyFont="1" applyFill="1" applyBorder="1" applyAlignment="1">
      <alignment horizontal="center" vertical="top"/>
    </xf>
    <xf numFmtId="0" fontId="35" fillId="0" borderId="0" xfId="1" applyFont="1" applyFill="1" applyBorder="1" applyAlignment="1">
      <alignment horizontal="left" vertical="center" wrapText="1"/>
    </xf>
    <xf numFmtId="178" fontId="35" fillId="0" borderId="0" xfId="1" applyNumberFormat="1" applyFont="1" applyFill="1" applyBorder="1" applyAlignment="1">
      <alignment horizontal="right" vertical="center" wrapText="1"/>
    </xf>
    <xf numFmtId="0" fontId="43" fillId="0" borderId="0" xfId="0" applyFo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178" fontId="11" fillId="3" borderId="18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11" fillId="3" borderId="14" xfId="0" applyFont="1" applyFill="1" applyBorder="1" applyAlignment="1">
      <alignment horizontal="center" vertical="center" wrapText="1"/>
    </xf>
    <xf numFmtId="176" fontId="6" fillId="3" borderId="6" xfId="1" applyNumberFormat="1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justify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78" fontId="17" fillId="3" borderId="14" xfId="0" applyNumberFormat="1" applyFont="1" applyFill="1" applyBorder="1" applyAlignment="1">
      <alignment horizontal="right" vertical="center" wrapText="1"/>
    </xf>
    <xf numFmtId="0" fontId="13" fillId="3" borderId="35" xfId="0" applyFont="1" applyFill="1" applyBorder="1" applyAlignment="1">
      <alignment horizontal="left" vertical="center" wrapText="1"/>
    </xf>
    <xf numFmtId="178" fontId="8" fillId="3" borderId="6" xfId="0" applyNumberFormat="1" applyFont="1" applyFill="1" applyBorder="1" applyAlignment="1">
      <alignment horizontal="righ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178" fontId="5" fillId="3" borderId="14" xfId="0" applyNumberFormat="1" applyFont="1" applyFill="1" applyBorder="1" applyAlignment="1">
      <alignment horizontal="right" vertical="center" wrapText="1"/>
    </xf>
    <xf numFmtId="178" fontId="8" fillId="3" borderId="17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right" vertical="center" wrapText="1"/>
    </xf>
    <xf numFmtId="176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justify" vertical="center" wrapText="1"/>
    </xf>
    <xf numFmtId="0" fontId="5" fillId="9" borderId="6" xfId="0" applyFont="1" applyFill="1" applyBorder="1" applyAlignment="1">
      <alignment horizontal="center" vertical="center" wrapText="1"/>
    </xf>
    <xf numFmtId="177" fontId="5" fillId="9" borderId="6" xfId="0" applyNumberFormat="1" applyFont="1" applyFill="1" applyBorder="1" applyAlignment="1">
      <alignment horizontal="right" vertical="center" wrapText="1"/>
    </xf>
    <xf numFmtId="0" fontId="5" fillId="9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right" vertical="center" wrapText="1"/>
    </xf>
    <xf numFmtId="0" fontId="11" fillId="10" borderId="6" xfId="0" applyFont="1" applyFill="1" applyBorder="1" applyAlignment="1">
      <alignment horizontal="justify" vertical="center" wrapText="1"/>
    </xf>
    <xf numFmtId="177" fontId="11" fillId="3" borderId="6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 shrinkToFit="1"/>
    </xf>
    <xf numFmtId="0" fontId="13" fillId="3" borderId="9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justify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6" fillId="3" borderId="3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justify" vertical="top" wrapText="1"/>
    </xf>
    <xf numFmtId="0" fontId="12" fillId="3" borderId="2" xfId="0" applyFont="1" applyFill="1" applyBorder="1" applyAlignment="1">
      <alignment horizontal="center" vertical="center" wrapText="1"/>
    </xf>
    <xf numFmtId="178" fontId="11" fillId="3" borderId="2" xfId="0" applyNumberFormat="1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justify" vertical="top" wrapText="1"/>
    </xf>
    <xf numFmtId="0" fontId="16" fillId="0" borderId="42" xfId="0" applyFont="1" applyFill="1" applyBorder="1" applyAlignment="1">
      <alignment horizontal="justify" vertical="top" wrapText="1"/>
    </xf>
    <xf numFmtId="0" fontId="15" fillId="3" borderId="22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justify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26" fillId="0" borderId="6" xfId="0" applyFont="1" applyBorder="1">
      <alignment vertical="center"/>
    </xf>
    <xf numFmtId="0" fontId="6" fillId="3" borderId="6" xfId="1" applyFont="1" applyFill="1" applyBorder="1" applyAlignment="1">
      <alignment horizontal="center" vertical="center" wrapText="1"/>
    </xf>
    <xf numFmtId="0" fontId="25" fillId="0" borderId="6" xfId="1" applyFont="1" applyBorder="1">
      <alignment vertical="center"/>
    </xf>
    <xf numFmtId="0" fontId="6" fillId="6" borderId="6" xfId="1" applyFont="1" applyFill="1" applyBorder="1" applyAlignment="1">
      <alignment horizontal="center" vertical="center" wrapText="1"/>
    </xf>
    <xf numFmtId="0" fontId="26" fillId="3" borderId="6" xfId="0" applyFont="1" applyFill="1" applyBorder="1">
      <alignment vertical="center"/>
    </xf>
    <xf numFmtId="0" fontId="27" fillId="0" borderId="6" xfId="1" applyFont="1" applyBorder="1">
      <alignment vertical="center"/>
    </xf>
    <xf numFmtId="0" fontId="30" fillId="0" borderId="6" xfId="0" applyFont="1" applyBorder="1">
      <alignment vertical="center"/>
    </xf>
    <xf numFmtId="0" fontId="31" fillId="0" borderId="6" xfId="0" applyFont="1" applyBorder="1">
      <alignment vertical="center"/>
    </xf>
    <xf numFmtId="0" fontId="33" fillId="0" borderId="6" xfId="1" applyFont="1" applyBorder="1">
      <alignment vertical="center"/>
    </xf>
    <xf numFmtId="0" fontId="12" fillId="3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0" fillId="0" borderId="6" xfId="0" applyBorder="1">
      <alignment vertical="center"/>
    </xf>
    <xf numFmtId="176" fontId="9" fillId="3" borderId="6" xfId="1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178" fontId="9" fillId="3" borderId="6" xfId="1" applyNumberFormat="1" applyFont="1" applyFill="1" applyBorder="1" applyAlignment="1">
      <alignment horizontal="right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top" wrapText="1"/>
    </xf>
    <xf numFmtId="3" fontId="6" fillId="3" borderId="6" xfId="1" applyNumberFormat="1" applyFont="1" applyFill="1" applyBorder="1" applyAlignment="1">
      <alignment horizontal="right" vertical="center" wrapText="1"/>
    </xf>
    <xf numFmtId="3" fontId="14" fillId="3" borderId="6" xfId="1" applyNumberFormat="1" applyFont="1" applyFill="1" applyBorder="1" applyAlignment="1">
      <alignment horizontal="right" vertical="center" wrapText="1"/>
    </xf>
    <xf numFmtId="177" fontId="6" fillId="6" borderId="6" xfId="0" applyNumberFormat="1" applyFont="1" applyFill="1" applyBorder="1" applyAlignment="1">
      <alignment horizontal="right" vertical="center" wrapText="1"/>
    </xf>
    <xf numFmtId="177" fontId="9" fillId="3" borderId="6" xfId="1" applyNumberFormat="1" applyFont="1" applyFill="1" applyBorder="1" applyAlignment="1">
      <alignment horizontal="right" vertical="center" wrapText="1"/>
    </xf>
    <xf numFmtId="178" fontId="14" fillId="0" borderId="6" xfId="1" applyNumberFormat="1" applyFont="1" applyFill="1" applyBorder="1" applyAlignment="1">
      <alignment horizontal="right" vertical="center" wrapText="1"/>
    </xf>
    <xf numFmtId="3" fontId="6" fillId="3" borderId="6" xfId="1" applyNumberFormat="1" applyFont="1" applyFill="1" applyBorder="1" applyAlignment="1">
      <alignment horizontal="left" vertical="center" wrapText="1"/>
    </xf>
    <xf numFmtId="3" fontId="12" fillId="3" borderId="6" xfId="1" applyNumberFormat="1" applyFont="1" applyFill="1" applyBorder="1" applyAlignment="1">
      <alignment horizontal="right" vertical="center" wrapText="1"/>
    </xf>
    <xf numFmtId="41" fontId="12" fillId="3" borderId="6" xfId="1" applyNumberFormat="1" applyFont="1" applyFill="1" applyBorder="1" applyAlignment="1">
      <alignment horizontal="right" vertical="center" wrapText="1"/>
    </xf>
    <xf numFmtId="0" fontId="12" fillId="3" borderId="6" xfId="1" applyFont="1" applyFill="1" applyBorder="1">
      <alignment vertical="center"/>
    </xf>
    <xf numFmtId="178" fontId="12" fillId="3" borderId="6" xfId="0" applyNumberFormat="1" applyFont="1" applyFill="1" applyBorder="1" applyAlignment="1">
      <alignment horizontal="right" vertical="center" wrapText="1"/>
    </xf>
    <xf numFmtId="3" fontId="12" fillId="3" borderId="6" xfId="1" applyNumberFormat="1" applyFont="1" applyFill="1" applyBorder="1">
      <alignment vertical="center"/>
    </xf>
    <xf numFmtId="0" fontId="9" fillId="3" borderId="6" xfId="0" applyFont="1" applyFill="1" applyBorder="1" applyAlignment="1">
      <alignment horizontal="left" vertical="center" wrapText="1"/>
    </xf>
    <xf numFmtId="3" fontId="9" fillId="3" borderId="6" xfId="1" applyNumberFormat="1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177" fontId="9" fillId="3" borderId="6" xfId="0" applyNumberFormat="1" applyFont="1" applyFill="1" applyBorder="1" applyAlignment="1">
      <alignment horizontal="right" vertical="center" wrapText="1"/>
    </xf>
    <xf numFmtId="0" fontId="9" fillId="3" borderId="6" xfId="1" applyFont="1" applyFill="1" applyBorder="1" applyAlignment="1">
      <alignment horizontal="left" vertical="center" wrapText="1"/>
    </xf>
    <xf numFmtId="178" fontId="9" fillId="5" borderId="6" xfId="1" applyNumberFormat="1" applyFont="1" applyFill="1" applyBorder="1" applyAlignment="1">
      <alignment horizontal="right" vertical="center" wrapText="1"/>
    </xf>
    <xf numFmtId="0" fontId="9" fillId="3" borderId="21" xfId="0" applyFont="1" applyFill="1" applyBorder="1" applyAlignment="1">
      <alignment horizontal="center" vertical="center" wrapText="1"/>
    </xf>
    <xf numFmtId="178" fontId="8" fillId="3" borderId="21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78" fontId="17" fillId="3" borderId="21" xfId="0" applyNumberFormat="1" applyFont="1" applyFill="1" applyBorder="1" applyAlignment="1">
      <alignment horizontal="right" vertical="center" wrapText="1"/>
    </xf>
    <xf numFmtId="178" fontId="11" fillId="3" borderId="14" xfId="0" applyNumberFormat="1" applyFont="1" applyFill="1" applyBorder="1" applyAlignment="1">
      <alignment horizontal="right" vertical="center" wrapText="1"/>
    </xf>
    <xf numFmtId="0" fontId="11" fillId="3" borderId="35" xfId="0" applyFont="1" applyFill="1" applyBorder="1" applyAlignment="1">
      <alignment horizontal="justify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justify" vertical="top" wrapText="1"/>
    </xf>
    <xf numFmtId="0" fontId="16" fillId="0" borderId="14" xfId="0" applyFont="1" applyFill="1" applyBorder="1" applyAlignment="1">
      <alignment horizontal="justify" vertical="top" wrapText="1"/>
    </xf>
    <xf numFmtId="177" fontId="8" fillId="5" borderId="18" xfId="0" applyNumberFormat="1" applyFont="1" applyFill="1" applyBorder="1" applyAlignment="1">
      <alignment horizontal="right" vertical="center" wrapText="1"/>
    </xf>
    <xf numFmtId="0" fontId="5" fillId="10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vertical="center" wrapText="1"/>
    </xf>
    <xf numFmtId="177" fontId="8" fillId="0" borderId="6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top" wrapText="1"/>
    </xf>
    <xf numFmtId="0" fontId="10" fillId="12" borderId="9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vertical="top" wrapText="1"/>
    </xf>
    <xf numFmtId="0" fontId="9" fillId="5" borderId="2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78" fontId="17" fillId="3" borderId="6" xfId="0" applyNumberFormat="1" applyFont="1" applyFill="1" applyBorder="1" applyAlignment="1">
      <alignment horizontal="right" vertical="center" wrapText="1"/>
    </xf>
    <xf numFmtId="0" fontId="12" fillId="3" borderId="48" xfId="0" applyFont="1" applyFill="1" applyBorder="1" applyAlignment="1">
      <alignment horizontal="center" vertical="center" wrapText="1"/>
    </xf>
    <xf numFmtId="178" fontId="11" fillId="0" borderId="17" xfId="0" applyNumberFormat="1" applyFont="1" applyFill="1" applyBorder="1" applyAlignment="1">
      <alignment horizontal="righ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177" fontId="8" fillId="5" borderId="6" xfId="0" applyNumberFormat="1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center" vertical="center" wrapText="1"/>
    </xf>
    <xf numFmtId="177" fontId="5" fillId="6" borderId="6" xfId="0" applyNumberFormat="1" applyFont="1" applyFill="1" applyBorder="1" applyAlignment="1">
      <alignment horizontal="right" vertical="center" wrapText="1"/>
    </xf>
    <xf numFmtId="0" fontId="16" fillId="0" borderId="27" xfId="0" applyFont="1" applyBorder="1" applyAlignment="1">
      <alignment horizontal="left" vertical="top" wrapText="1"/>
    </xf>
    <xf numFmtId="0" fontId="16" fillId="3" borderId="40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justify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16" fillId="3" borderId="38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justify" vertical="center" wrapText="1"/>
    </xf>
    <xf numFmtId="178" fontId="17" fillId="3" borderId="18" xfId="0" applyNumberFormat="1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178" fontId="5" fillId="0" borderId="18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8" fontId="8" fillId="0" borderId="11" xfId="0" applyNumberFormat="1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0" fontId="8" fillId="3" borderId="22" xfId="0" applyFont="1" applyFill="1" applyBorder="1" applyAlignment="1">
      <alignment horizontal="justify" vertical="center" wrapText="1"/>
    </xf>
    <xf numFmtId="178" fontId="5" fillId="6" borderId="6" xfId="0" applyNumberFormat="1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178" fontId="6" fillId="3" borderId="18" xfId="1" applyNumberFormat="1" applyFont="1" applyFill="1" applyBorder="1" applyAlignment="1">
      <alignment horizontal="righ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41" xfId="1" applyFont="1" applyFill="1" applyBorder="1" applyAlignment="1">
      <alignment horizontal="left" vertical="center" wrapText="1"/>
    </xf>
    <xf numFmtId="0" fontId="6" fillId="6" borderId="4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justify" wrapText="1"/>
    </xf>
    <xf numFmtId="0" fontId="12" fillId="3" borderId="41" xfId="1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12" fillId="0" borderId="52" xfId="0" applyFont="1" applyFill="1" applyBorder="1" applyAlignment="1">
      <alignment horizontal="left" vertical="center" wrapText="1"/>
    </xf>
    <xf numFmtId="178" fontId="12" fillId="3" borderId="18" xfId="1" applyNumberFormat="1" applyFont="1" applyFill="1" applyBorder="1" applyAlignment="1">
      <alignment horizontal="right" vertical="center" wrapText="1"/>
    </xf>
    <xf numFmtId="0" fontId="12" fillId="3" borderId="41" xfId="0" applyFont="1" applyFill="1" applyBorder="1" applyAlignment="1">
      <alignment horizontal="justify" vertical="center" wrapText="1"/>
    </xf>
    <xf numFmtId="0" fontId="12" fillId="6" borderId="6" xfId="0" applyFont="1" applyFill="1" applyBorder="1" applyAlignment="1">
      <alignment horizontal="justify" vertical="center" wrapText="1"/>
    </xf>
    <xf numFmtId="0" fontId="12" fillId="6" borderId="6" xfId="0" applyFont="1" applyFill="1" applyBorder="1" applyAlignment="1">
      <alignment vertical="center" wrapText="1"/>
    </xf>
    <xf numFmtId="0" fontId="9" fillId="3" borderId="41" xfId="1" applyFont="1" applyFill="1" applyBorder="1" applyAlignment="1">
      <alignment horizontal="left" vertical="center" wrapText="1"/>
    </xf>
    <xf numFmtId="0" fontId="9" fillId="3" borderId="41" xfId="0" applyFont="1" applyFill="1" applyBorder="1" applyAlignment="1">
      <alignment horizontal="justify" vertical="center" wrapText="1"/>
    </xf>
    <xf numFmtId="0" fontId="9" fillId="3" borderId="4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176" fontId="6" fillId="6" borderId="6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justify" vertical="center" wrapText="1"/>
    </xf>
    <xf numFmtId="178" fontId="6" fillId="6" borderId="6" xfId="1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178" fontId="14" fillId="0" borderId="6" xfId="0" applyNumberFormat="1" applyFont="1" applyFill="1" applyBorder="1" applyAlignment="1">
      <alignment horizontal="right" vertical="center" wrapText="1"/>
    </xf>
    <xf numFmtId="178" fontId="14" fillId="3" borderId="6" xfId="0" applyNumberFormat="1" applyFont="1" applyFill="1" applyBorder="1" applyAlignment="1">
      <alignment horizontal="right" vertical="center" wrapText="1"/>
    </xf>
    <xf numFmtId="0" fontId="6" fillId="3" borderId="53" xfId="0" applyFont="1" applyFill="1" applyBorder="1" applyAlignment="1">
      <alignment horizontal="left" vertical="center" wrapText="1"/>
    </xf>
    <xf numFmtId="41" fontId="6" fillId="3" borderId="6" xfId="1" applyNumberFormat="1" applyFont="1" applyFill="1" applyBorder="1" applyAlignment="1">
      <alignment horizontal="right" vertical="center" wrapText="1"/>
    </xf>
    <xf numFmtId="178" fontId="12" fillId="3" borderId="26" xfId="1" applyNumberFormat="1" applyFont="1" applyFill="1" applyBorder="1" applyAlignment="1">
      <alignment horizontal="right" vertical="center" wrapText="1"/>
    </xf>
    <xf numFmtId="0" fontId="12" fillId="3" borderId="6" xfId="1" applyFont="1" applyFill="1" applyBorder="1" applyAlignment="1">
      <alignment horizontal="justify" vertical="center"/>
    </xf>
    <xf numFmtId="0" fontId="14" fillId="3" borderId="6" xfId="0" applyFont="1" applyFill="1" applyBorder="1" applyAlignment="1">
      <alignment horizontal="center" vertical="center"/>
    </xf>
    <xf numFmtId="178" fontId="9" fillId="3" borderId="18" xfId="1" applyNumberFormat="1" applyFont="1" applyFill="1" applyBorder="1" applyAlignment="1">
      <alignment horizontal="right" vertical="center" wrapText="1"/>
    </xf>
    <xf numFmtId="3" fontId="9" fillId="3" borderId="6" xfId="1" applyNumberFormat="1" applyFont="1" applyFill="1" applyBorder="1">
      <alignment vertical="center"/>
    </xf>
    <xf numFmtId="3" fontId="9" fillId="3" borderId="6" xfId="1" applyNumberFormat="1" applyFont="1" applyFill="1" applyBorder="1" applyAlignment="1">
      <alignment horizontal="right" vertical="center" wrapText="1"/>
    </xf>
    <xf numFmtId="0" fontId="9" fillId="3" borderId="6" xfId="1" applyFont="1" applyFill="1" applyBorder="1">
      <alignment vertical="center"/>
    </xf>
    <xf numFmtId="41" fontId="9" fillId="3" borderId="6" xfId="1" applyNumberFormat="1" applyFont="1" applyFill="1" applyBorder="1" applyAlignment="1">
      <alignment horizontal="right" vertical="center" wrapText="1"/>
    </xf>
    <xf numFmtId="0" fontId="9" fillId="3" borderId="6" xfId="1" applyFont="1" applyFill="1" applyBorder="1" applyAlignment="1">
      <alignment horizontal="justify" vertical="center" wrapText="1"/>
    </xf>
    <xf numFmtId="3" fontId="9" fillId="5" borderId="6" xfId="1" applyNumberFormat="1" applyFont="1" applyFill="1" applyBorder="1">
      <alignment vertical="center"/>
    </xf>
    <xf numFmtId="179" fontId="18" fillId="5" borderId="39" xfId="0" applyNumberFormat="1" applyFont="1" applyFill="1" applyBorder="1" applyAlignment="1">
      <alignment horizontal="right" vertical="center" wrapText="1"/>
    </xf>
    <xf numFmtId="179" fontId="18" fillId="5" borderId="3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5" fillId="0" borderId="0" xfId="0" applyFont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77" fontId="16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49" xfId="0" applyFont="1" applyFill="1" applyBorder="1" applyAlignment="1">
      <alignment horizontal="center" vertical="top" wrapText="1"/>
    </xf>
    <xf numFmtId="0" fontId="16" fillId="0" borderId="44" xfId="0" applyFont="1" applyFill="1" applyBorder="1" applyAlignment="1">
      <alignment horizontal="center" vertical="top" wrapText="1"/>
    </xf>
    <xf numFmtId="0" fontId="16" fillId="0" borderId="45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center" vertical="top" textRotation="255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8" fontId="18" fillId="0" borderId="30" xfId="0" applyNumberFormat="1" applyFont="1" applyFill="1" applyBorder="1" applyAlignment="1">
      <alignment horizontal="right" vertical="center" wrapText="1"/>
    </xf>
    <xf numFmtId="178" fontId="18" fillId="0" borderId="31" xfId="0" applyNumberFormat="1" applyFont="1" applyFill="1" applyBorder="1" applyAlignment="1">
      <alignment horizontal="righ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6" fillId="0" borderId="47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77" fontId="16" fillId="8" borderId="32" xfId="0" applyNumberFormat="1" applyFont="1" applyFill="1" applyBorder="1" applyAlignment="1">
      <alignment horizontal="center" vertical="center" wrapText="1"/>
    </xf>
    <xf numFmtId="177" fontId="16" fillId="8" borderId="2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78" fontId="18" fillId="8" borderId="30" xfId="0" applyNumberFormat="1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8" fontId="18" fillId="0" borderId="39" xfId="0" applyNumberFormat="1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CCFF"/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G106"/>
  <sheetViews>
    <sheetView workbookViewId="0">
      <selection activeCell="E13" sqref="E13"/>
    </sheetView>
  </sheetViews>
  <sheetFormatPr defaultRowHeight="16.5"/>
  <cols>
    <col min="1" max="1" width="7" style="177" customWidth="1"/>
    <col min="2" max="2" width="38.75" style="177" customWidth="1"/>
    <col min="3" max="3" width="13" style="177" customWidth="1"/>
    <col min="4" max="4" width="11.875" style="178" customWidth="1"/>
    <col min="5" max="5" width="40.625" style="179" customWidth="1"/>
    <col min="6" max="256" width="9" style="177"/>
    <col min="257" max="257" width="7" style="177" customWidth="1"/>
    <col min="258" max="258" width="38.75" style="177" customWidth="1"/>
    <col min="259" max="259" width="13" style="177" customWidth="1"/>
    <col min="260" max="260" width="11.875" style="177" customWidth="1"/>
    <col min="261" max="261" width="40.625" style="177" customWidth="1"/>
    <col min="262" max="512" width="9" style="177"/>
    <col min="513" max="513" width="7" style="177" customWidth="1"/>
    <col min="514" max="514" width="38.75" style="177" customWidth="1"/>
    <col min="515" max="515" width="13" style="177" customWidth="1"/>
    <col min="516" max="516" width="11.875" style="177" customWidth="1"/>
    <col min="517" max="517" width="40.625" style="177" customWidth="1"/>
    <col min="518" max="768" width="9" style="177"/>
    <col min="769" max="769" width="7" style="177" customWidth="1"/>
    <col min="770" max="770" width="38.75" style="177" customWidth="1"/>
    <col min="771" max="771" width="13" style="177" customWidth="1"/>
    <col min="772" max="772" width="11.875" style="177" customWidth="1"/>
    <col min="773" max="773" width="40.625" style="177" customWidth="1"/>
    <col min="774" max="1024" width="9" style="177"/>
    <col min="1025" max="1025" width="7" style="177" customWidth="1"/>
    <col min="1026" max="1026" width="38.75" style="177" customWidth="1"/>
    <col min="1027" max="1027" width="13" style="177" customWidth="1"/>
    <col min="1028" max="1028" width="11.875" style="177" customWidth="1"/>
    <col min="1029" max="1029" width="40.625" style="177" customWidth="1"/>
    <col min="1030" max="1280" width="9" style="177"/>
    <col min="1281" max="1281" width="7" style="177" customWidth="1"/>
    <col min="1282" max="1282" width="38.75" style="177" customWidth="1"/>
    <col min="1283" max="1283" width="13" style="177" customWidth="1"/>
    <col min="1284" max="1284" width="11.875" style="177" customWidth="1"/>
    <col min="1285" max="1285" width="40.625" style="177" customWidth="1"/>
    <col min="1286" max="1536" width="9" style="177"/>
    <col min="1537" max="1537" width="7" style="177" customWidth="1"/>
    <col min="1538" max="1538" width="38.75" style="177" customWidth="1"/>
    <col min="1539" max="1539" width="13" style="177" customWidth="1"/>
    <col min="1540" max="1540" width="11.875" style="177" customWidth="1"/>
    <col min="1541" max="1541" width="40.625" style="177" customWidth="1"/>
    <col min="1542" max="1792" width="9" style="177"/>
    <col min="1793" max="1793" width="7" style="177" customWidth="1"/>
    <col min="1794" max="1794" width="38.75" style="177" customWidth="1"/>
    <col min="1795" max="1795" width="13" style="177" customWidth="1"/>
    <col min="1796" max="1796" width="11.875" style="177" customWidth="1"/>
    <col min="1797" max="1797" width="40.625" style="177" customWidth="1"/>
    <col min="1798" max="2048" width="9" style="177"/>
    <col min="2049" max="2049" width="7" style="177" customWidth="1"/>
    <col min="2050" max="2050" width="38.75" style="177" customWidth="1"/>
    <col min="2051" max="2051" width="13" style="177" customWidth="1"/>
    <col min="2052" max="2052" width="11.875" style="177" customWidth="1"/>
    <col min="2053" max="2053" width="40.625" style="177" customWidth="1"/>
    <col min="2054" max="2304" width="9" style="177"/>
    <col min="2305" max="2305" width="7" style="177" customWidth="1"/>
    <col min="2306" max="2306" width="38.75" style="177" customWidth="1"/>
    <col min="2307" max="2307" width="13" style="177" customWidth="1"/>
    <col min="2308" max="2308" width="11.875" style="177" customWidth="1"/>
    <col min="2309" max="2309" width="40.625" style="177" customWidth="1"/>
    <col min="2310" max="2560" width="9" style="177"/>
    <col min="2561" max="2561" width="7" style="177" customWidth="1"/>
    <col min="2562" max="2562" width="38.75" style="177" customWidth="1"/>
    <col min="2563" max="2563" width="13" style="177" customWidth="1"/>
    <col min="2564" max="2564" width="11.875" style="177" customWidth="1"/>
    <col min="2565" max="2565" width="40.625" style="177" customWidth="1"/>
    <col min="2566" max="2816" width="9" style="177"/>
    <col min="2817" max="2817" width="7" style="177" customWidth="1"/>
    <col min="2818" max="2818" width="38.75" style="177" customWidth="1"/>
    <col min="2819" max="2819" width="13" style="177" customWidth="1"/>
    <col min="2820" max="2820" width="11.875" style="177" customWidth="1"/>
    <col min="2821" max="2821" width="40.625" style="177" customWidth="1"/>
    <col min="2822" max="3072" width="9" style="177"/>
    <col min="3073" max="3073" width="7" style="177" customWidth="1"/>
    <col min="3074" max="3074" width="38.75" style="177" customWidth="1"/>
    <col min="3075" max="3075" width="13" style="177" customWidth="1"/>
    <col min="3076" max="3076" width="11.875" style="177" customWidth="1"/>
    <col min="3077" max="3077" width="40.625" style="177" customWidth="1"/>
    <col min="3078" max="3328" width="9" style="177"/>
    <col min="3329" max="3329" width="7" style="177" customWidth="1"/>
    <col min="3330" max="3330" width="38.75" style="177" customWidth="1"/>
    <col min="3331" max="3331" width="13" style="177" customWidth="1"/>
    <col min="3332" max="3332" width="11.875" style="177" customWidth="1"/>
    <col min="3333" max="3333" width="40.625" style="177" customWidth="1"/>
    <col min="3334" max="3584" width="9" style="177"/>
    <col min="3585" max="3585" width="7" style="177" customWidth="1"/>
    <col min="3586" max="3586" width="38.75" style="177" customWidth="1"/>
    <col min="3587" max="3587" width="13" style="177" customWidth="1"/>
    <col min="3588" max="3588" width="11.875" style="177" customWidth="1"/>
    <col min="3589" max="3589" width="40.625" style="177" customWidth="1"/>
    <col min="3590" max="3840" width="9" style="177"/>
    <col min="3841" max="3841" width="7" style="177" customWidth="1"/>
    <col min="3842" max="3842" width="38.75" style="177" customWidth="1"/>
    <col min="3843" max="3843" width="13" style="177" customWidth="1"/>
    <col min="3844" max="3844" width="11.875" style="177" customWidth="1"/>
    <col min="3845" max="3845" width="40.625" style="177" customWidth="1"/>
    <col min="3846" max="4096" width="9" style="177"/>
    <col min="4097" max="4097" width="7" style="177" customWidth="1"/>
    <col min="4098" max="4098" width="38.75" style="177" customWidth="1"/>
    <col min="4099" max="4099" width="13" style="177" customWidth="1"/>
    <col min="4100" max="4100" width="11.875" style="177" customWidth="1"/>
    <col min="4101" max="4101" width="40.625" style="177" customWidth="1"/>
    <col min="4102" max="4352" width="9" style="177"/>
    <col min="4353" max="4353" width="7" style="177" customWidth="1"/>
    <col min="4354" max="4354" width="38.75" style="177" customWidth="1"/>
    <col min="4355" max="4355" width="13" style="177" customWidth="1"/>
    <col min="4356" max="4356" width="11.875" style="177" customWidth="1"/>
    <col min="4357" max="4357" width="40.625" style="177" customWidth="1"/>
    <col min="4358" max="4608" width="9" style="177"/>
    <col min="4609" max="4609" width="7" style="177" customWidth="1"/>
    <col min="4610" max="4610" width="38.75" style="177" customWidth="1"/>
    <col min="4611" max="4611" width="13" style="177" customWidth="1"/>
    <col min="4612" max="4612" width="11.875" style="177" customWidth="1"/>
    <col min="4613" max="4613" width="40.625" style="177" customWidth="1"/>
    <col min="4614" max="4864" width="9" style="177"/>
    <col min="4865" max="4865" width="7" style="177" customWidth="1"/>
    <col min="4866" max="4866" width="38.75" style="177" customWidth="1"/>
    <col min="4867" max="4867" width="13" style="177" customWidth="1"/>
    <col min="4868" max="4868" width="11.875" style="177" customWidth="1"/>
    <col min="4869" max="4869" width="40.625" style="177" customWidth="1"/>
    <col min="4870" max="5120" width="9" style="177"/>
    <col min="5121" max="5121" width="7" style="177" customWidth="1"/>
    <col min="5122" max="5122" width="38.75" style="177" customWidth="1"/>
    <col min="5123" max="5123" width="13" style="177" customWidth="1"/>
    <col min="5124" max="5124" width="11.875" style="177" customWidth="1"/>
    <col min="5125" max="5125" width="40.625" style="177" customWidth="1"/>
    <col min="5126" max="5376" width="9" style="177"/>
    <col min="5377" max="5377" width="7" style="177" customWidth="1"/>
    <col min="5378" max="5378" width="38.75" style="177" customWidth="1"/>
    <col min="5379" max="5379" width="13" style="177" customWidth="1"/>
    <col min="5380" max="5380" width="11.875" style="177" customWidth="1"/>
    <col min="5381" max="5381" width="40.625" style="177" customWidth="1"/>
    <col min="5382" max="5632" width="9" style="177"/>
    <col min="5633" max="5633" width="7" style="177" customWidth="1"/>
    <col min="5634" max="5634" width="38.75" style="177" customWidth="1"/>
    <col min="5635" max="5635" width="13" style="177" customWidth="1"/>
    <col min="5636" max="5636" width="11.875" style="177" customWidth="1"/>
    <col min="5637" max="5637" width="40.625" style="177" customWidth="1"/>
    <col min="5638" max="5888" width="9" style="177"/>
    <col min="5889" max="5889" width="7" style="177" customWidth="1"/>
    <col min="5890" max="5890" width="38.75" style="177" customWidth="1"/>
    <col min="5891" max="5891" width="13" style="177" customWidth="1"/>
    <col min="5892" max="5892" width="11.875" style="177" customWidth="1"/>
    <col min="5893" max="5893" width="40.625" style="177" customWidth="1"/>
    <col min="5894" max="6144" width="9" style="177"/>
    <col min="6145" max="6145" width="7" style="177" customWidth="1"/>
    <col min="6146" max="6146" width="38.75" style="177" customWidth="1"/>
    <col min="6147" max="6147" width="13" style="177" customWidth="1"/>
    <col min="6148" max="6148" width="11.875" style="177" customWidth="1"/>
    <col min="6149" max="6149" width="40.625" style="177" customWidth="1"/>
    <col min="6150" max="6400" width="9" style="177"/>
    <col min="6401" max="6401" width="7" style="177" customWidth="1"/>
    <col min="6402" max="6402" width="38.75" style="177" customWidth="1"/>
    <col min="6403" max="6403" width="13" style="177" customWidth="1"/>
    <col min="6404" max="6404" width="11.875" style="177" customWidth="1"/>
    <col min="6405" max="6405" width="40.625" style="177" customWidth="1"/>
    <col min="6406" max="6656" width="9" style="177"/>
    <col min="6657" max="6657" width="7" style="177" customWidth="1"/>
    <col min="6658" max="6658" width="38.75" style="177" customWidth="1"/>
    <col min="6659" max="6659" width="13" style="177" customWidth="1"/>
    <col min="6660" max="6660" width="11.875" style="177" customWidth="1"/>
    <col min="6661" max="6661" width="40.625" style="177" customWidth="1"/>
    <col min="6662" max="6912" width="9" style="177"/>
    <col min="6913" max="6913" width="7" style="177" customWidth="1"/>
    <col min="6914" max="6914" width="38.75" style="177" customWidth="1"/>
    <col min="6915" max="6915" width="13" style="177" customWidth="1"/>
    <col min="6916" max="6916" width="11.875" style="177" customWidth="1"/>
    <col min="6917" max="6917" width="40.625" style="177" customWidth="1"/>
    <col min="6918" max="7168" width="9" style="177"/>
    <col min="7169" max="7169" width="7" style="177" customWidth="1"/>
    <col min="7170" max="7170" width="38.75" style="177" customWidth="1"/>
    <col min="7171" max="7171" width="13" style="177" customWidth="1"/>
    <col min="7172" max="7172" width="11.875" style="177" customWidth="1"/>
    <col min="7173" max="7173" width="40.625" style="177" customWidth="1"/>
    <col min="7174" max="7424" width="9" style="177"/>
    <col min="7425" max="7425" width="7" style="177" customWidth="1"/>
    <col min="7426" max="7426" width="38.75" style="177" customWidth="1"/>
    <col min="7427" max="7427" width="13" style="177" customWidth="1"/>
    <col min="7428" max="7428" width="11.875" style="177" customWidth="1"/>
    <col min="7429" max="7429" width="40.625" style="177" customWidth="1"/>
    <col min="7430" max="7680" width="9" style="177"/>
    <col min="7681" max="7681" width="7" style="177" customWidth="1"/>
    <col min="7682" max="7682" width="38.75" style="177" customWidth="1"/>
    <col min="7683" max="7683" width="13" style="177" customWidth="1"/>
    <col min="7684" max="7684" width="11.875" style="177" customWidth="1"/>
    <col min="7685" max="7685" width="40.625" style="177" customWidth="1"/>
    <col min="7686" max="7936" width="9" style="177"/>
    <col min="7937" max="7937" width="7" style="177" customWidth="1"/>
    <col min="7938" max="7938" width="38.75" style="177" customWidth="1"/>
    <col min="7939" max="7939" width="13" style="177" customWidth="1"/>
    <col min="7940" max="7940" width="11.875" style="177" customWidth="1"/>
    <col min="7941" max="7941" width="40.625" style="177" customWidth="1"/>
    <col min="7942" max="8192" width="9" style="177"/>
    <col min="8193" max="8193" width="7" style="177" customWidth="1"/>
    <col min="8194" max="8194" width="38.75" style="177" customWidth="1"/>
    <col min="8195" max="8195" width="13" style="177" customWidth="1"/>
    <col min="8196" max="8196" width="11.875" style="177" customWidth="1"/>
    <col min="8197" max="8197" width="40.625" style="177" customWidth="1"/>
    <col min="8198" max="8448" width="9" style="177"/>
    <col min="8449" max="8449" width="7" style="177" customWidth="1"/>
    <col min="8450" max="8450" width="38.75" style="177" customWidth="1"/>
    <col min="8451" max="8451" width="13" style="177" customWidth="1"/>
    <col min="8452" max="8452" width="11.875" style="177" customWidth="1"/>
    <col min="8453" max="8453" width="40.625" style="177" customWidth="1"/>
    <col min="8454" max="8704" width="9" style="177"/>
    <col min="8705" max="8705" width="7" style="177" customWidth="1"/>
    <col min="8706" max="8706" width="38.75" style="177" customWidth="1"/>
    <col min="8707" max="8707" width="13" style="177" customWidth="1"/>
    <col min="8708" max="8708" width="11.875" style="177" customWidth="1"/>
    <col min="8709" max="8709" width="40.625" style="177" customWidth="1"/>
    <col min="8710" max="8960" width="9" style="177"/>
    <col min="8961" max="8961" width="7" style="177" customWidth="1"/>
    <col min="8962" max="8962" width="38.75" style="177" customWidth="1"/>
    <col min="8963" max="8963" width="13" style="177" customWidth="1"/>
    <col min="8964" max="8964" width="11.875" style="177" customWidth="1"/>
    <col min="8965" max="8965" width="40.625" style="177" customWidth="1"/>
    <col min="8966" max="9216" width="9" style="177"/>
    <col min="9217" max="9217" width="7" style="177" customWidth="1"/>
    <col min="9218" max="9218" width="38.75" style="177" customWidth="1"/>
    <col min="9219" max="9219" width="13" style="177" customWidth="1"/>
    <col min="9220" max="9220" width="11.875" style="177" customWidth="1"/>
    <col min="9221" max="9221" width="40.625" style="177" customWidth="1"/>
    <col min="9222" max="9472" width="9" style="177"/>
    <col min="9473" max="9473" width="7" style="177" customWidth="1"/>
    <col min="9474" max="9474" width="38.75" style="177" customWidth="1"/>
    <col min="9475" max="9475" width="13" style="177" customWidth="1"/>
    <col min="9476" max="9476" width="11.875" style="177" customWidth="1"/>
    <col min="9477" max="9477" width="40.625" style="177" customWidth="1"/>
    <col min="9478" max="9728" width="9" style="177"/>
    <col min="9729" max="9729" width="7" style="177" customWidth="1"/>
    <col min="9730" max="9730" width="38.75" style="177" customWidth="1"/>
    <col min="9731" max="9731" width="13" style="177" customWidth="1"/>
    <col min="9732" max="9732" width="11.875" style="177" customWidth="1"/>
    <col min="9733" max="9733" width="40.625" style="177" customWidth="1"/>
    <col min="9734" max="9984" width="9" style="177"/>
    <col min="9985" max="9985" width="7" style="177" customWidth="1"/>
    <col min="9986" max="9986" width="38.75" style="177" customWidth="1"/>
    <col min="9987" max="9987" width="13" style="177" customWidth="1"/>
    <col min="9988" max="9988" width="11.875" style="177" customWidth="1"/>
    <col min="9989" max="9989" width="40.625" style="177" customWidth="1"/>
    <col min="9990" max="10240" width="9" style="177"/>
    <col min="10241" max="10241" width="7" style="177" customWidth="1"/>
    <col min="10242" max="10242" width="38.75" style="177" customWidth="1"/>
    <col min="10243" max="10243" width="13" style="177" customWidth="1"/>
    <col min="10244" max="10244" width="11.875" style="177" customWidth="1"/>
    <col min="10245" max="10245" width="40.625" style="177" customWidth="1"/>
    <col min="10246" max="10496" width="9" style="177"/>
    <col min="10497" max="10497" width="7" style="177" customWidth="1"/>
    <col min="10498" max="10498" width="38.75" style="177" customWidth="1"/>
    <col min="10499" max="10499" width="13" style="177" customWidth="1"/>
    <col min="10500" max="10500" width="11.875" style="177" customWidth="1"/>
    <col min="10501" max="10501" width="40.625" style="177" customWidth="1"/>
    <col min="10502" max="10752" width="9" style="177"/>
    <col min="10753" max="10753" width="7" style="177" customWidth="1"/>
    <col min="10754" max="10754" width="38.75" style="177" customWidth="1"/>
    <col min="10755" max="10755" width="13" style="177" customWidth="1"/>
    <col min="10756" max="10756" width="11.875" style="177" customWidth="1"/>
    <col min="10757" max="10757" width="40.625" style="177" customWidth="1"/>
    <col min="10758" max="11008" width="9" style="177"/>
    <col min="11009" max="11009" width="7" style="177" customWidth="1"/>
    <col min="11010" max="11010" width="38.75" style="177" customWidth="1"/>
    <col min="11011" max="11011" width="13" style="177" customWidth="1"/>
    <col min="11012" max="11012" width="11.875" style="177" customWidth="1"/>
    <col min="11013" max="11013" width="40.625" style="177" customWidth="1"/>
    <col min="11014" max="11264" width="9" style="177"/>
    <col min="11265" max="11265" width="7" style="177" customWidth="1"/>
    <col min="11266" max="11266" width="38.75" style="177" customWidth="1"/>
    <col min="11267" max="11267" width="13" style="177" customWidth="1"/>
    <col min="11268" max="11268" width="11.875" style="177" customWidth="1"/>
    <col min="11269" max="11269" width="40.625" style="177" customWidth="1"/>
    <col min="11270" max="11520" width="9" style="177"/>
    <col min="11521" max="11521" width="7" style="177" customWidth="1"/>
    <col min="11522" max="11522" width="38.75" style="177" customWidth="1"/>
    <col min="11523" max="11523" width="13" style="177" customWidth="1"/>
    <col min="11524" max="11524" width="11.875" style="177" customWidth="1"/>
    <col min="11525" max="11525" width="40.625" style="177" customWidth="1"/>
    <col min="11526" max="11776" width="9" style="177"/>
    <col min="11777" max="11777" width="7" style="177" customWidth="1"/>
    <col min="11778" max="11778" width="38.75" style="177" customWidth="1"/>
    <col min="11779" max="11779" width="13" style="177" customWidth="1"/>
    <col min="11780" max="11780" width="11.875" style="177" customWidth="1"/>
    <col min="11781" max="11781" width="40.625" style="177" customWidth="1"/>
    <col min="11782" max="12032" width="9" style="177"/>
    <col min="12033" max="12033" width="7" style="177" customWidth="1"/>
    <col min="12034" max="12034" width="38.75" style="177" customWidth="1"/>
    <col min="12035" max="12035" width="13" style="177" customWidth="1"/>
    <col min="12036" max="12036" width="11.875" style="177" customWidth="1"/>
    <col min="12037" max="12037" width="40.625" style="177" customWidth="1"/>
    <col min="12038" max="12288" width="9" style="177"/>
    <col min="12289" max="12289" width="7" style="177" customWidth="1"/>
    <col min="12290" max="12290" width="38.75" style="177" customWidth="1"/>
    <col min="12291" max="12291" width="13" style="177" customWidth="1"/>
    <col min="12292" max="12292" width="11.875" style="177" customWidth="1"/>
    <col min="12293" max="12293" width="40.625" style="177" customWidth="1"/>
    <col min="12294" max="12544" width="9" style="177"/>
    <col min="12545" max="12545" width="7" style="177" customWidth="1"/>
    <col min="12546" max="12546" width="38.75" style="177" customWidth="1"/>
    <col min="12547" max="12547" width="13" style="177" customWidth="1"/>
    <col min="12548" max="12548" width="11.875" style="177" customWidth="1"/>
    <col min="12549" max="12549" width="40.625" style="177" customWidth="1"/>
    <col min="12550" max="12800" width="9" style="177"/>
    <col min="12801" max="12801" width="7" style="177" customWidth="1"/>
    <col min="12802" max="12802" width="38.75" style="177" customWidth="1"/>
    <col min="12803" max="12803" width="13" style="177" customWidth="1"/>
    <col min="12804" max="12804" width="11.875" style="177" customWidth="1"/>
    <col min="12805" max="12805" width="40.625" style="177" customWidth="1"/>
    <col min="12806" max="13056" width="9" style="177"/>
    <col min="13057" max="13057" width="7" style="177" customWidth="1"/>
    <col min="13058" max="13058" width="38.75" style="177" customWidth="1"/>
    <col min="13059" max="13059" width="13" style="177" customWidth="1"/>
    <col min="13060" max="13060" width="11.875" style="177" customWidth="1"/>
    <col min="13061" max="13061" width="40.625" style="177" customWidth="1"/>
    <col min="13062" max="13312" width="9" style="177"/>
    <col min="13313" max="13313" width="7" style="177" customWidth="1"/>
    <col min="13314" max="13314" width="38.75" style="177" customWidth="1"/>
    <col min="13315" max="13315" width="13" style="177" customWidth="1"/>
    <col min="13316" max="13316" width="11.875" style="177" customWidth="1"/>
    <col min="13317" max="13317" width="40.625" style="177" customWidth="1"/>
    <col min="13318" max="13568" width="9" style="177"/>
    <col min="13569" max="13569" width="7" style="177" customWidth="1"/>
    <col min="13570" max="13570" width="38.75" style="177" customWidth="1"/>
    <col min="13571" max="13571" width="13" style="177" customWidth="1"/>
    <col min="13572" max="13572" width="11.875" style="177" customWidth="1"/>
    <col min="13573" max="13573" width="40.625" style="177" customWidth="1"/>
    <col min="13574" max="13824" width="9" style="177"/>
    <col min="13825" max="13825" width="7" style="177" customWidth="1"/>
    <col min="13826" max="13826" width="38.75" style="177" customWidth="1"/>
    <col min="13827" max="13827" width="13" style="177" customWidth="1"/>
    <col min="13828" max="13828" width="11.875" style="177" customWidth="1"/>
    <col min="13829" max="13829" width="40.625" style="177" customWidth="1"/>
    <col min="13830" max="14080" width="9" style="177"/>
    <col min="14081" max="14081" width="7" style="177" customWidth="1"/>
    <col min="14082" max="14082" width="38.75" style="177" customWidth="1"/>
    <col min="14083" max="14083" width="13" style="177" customWidth="1"/>
    <col min="14084" max="14084" width="11.875" style="177" customWidth="1"/>
    <col min="14085" max="14085" width="40.625" style="177" customWidth="1"/>
    <col min="14086" max="14336" width="9" style="177"/>
    <col min="14337" max="14337" width="7" style="177" customWidth="1"/>
    <col min="14338" max="14338" width="38.75" style="177" customWidth="1"/>
    <col min="14339" max="14339" width="13" style="177" customWidth="1"/>
    <col min="14340" max="14340" width="11.875" style="177" customWidth="1"/>
    <col min="14341" max="14341" width="40.625" style="177" customWidth="1"/>
    <col min="14342" max="14592" width="9" style="177"/>
    <col min="14593" max="14593" width="7" style="177" customWidth="1"/>
    <col min="14594" max="14594" width="38.75" style="177" customWidth="1"/>
    <col min="14595" max="14595" width="13" style="177" customWidth="1"/>
    <col min="14596" max="14596" width="11.875" style="177" customWidth="1"/>
    <col min="14597" max="14597" width="40.625" style="177" customWidth="1"/>
    <col min="14598" max="14848" width="9" style="177"/>
    <col min="14849" max="14849" width="7" style="177" customWidth="1"/>
    <col min="14850" max="14850" width="38.75" style="177" customWidth="1"/>
    <col min="14851" max="14851" width="13" style="177" customWidth="1"/>
    <col min="14852" max="14852" width="11.875" style="177" customWidth="1"/>
    <col min="14853" max="14853" width="40.625" style="177" customWidth="1"/>
    <col min="14854" max="15104" width="9" style="177"/>
    <col min="15105" max="15105" width="7" style="177" customWidth="1"/>
    <col min="15106" max="15106" width="38.75" style="177" customWidth="1"/>
    <col min="15107" max="15107" width="13" style="177" customWidth="1"/>
    <col min="15108" max="15108" width="11.875" style="177" customWidth="1"/>
    <col min="15109" max="15109" width="40.625" style="177" customWidth="1"/>
    <col min="15110" max="15360" width="9" style="177"/>
    <col min="15361" max="15361" width="7" style="177" customWidth="1"/>
    <col min="15362" max="15362" width="38.75" style="177" customWidth="1"/>
    <col min="15363" max="15363" width="13" style="177" customWidth="1"/>
    <col min="15364" max="15364" width="11.875" style="177" customWidth="1"/>
    <col min="15365" max="15365" width="40.625" style="177" customWidth="1"/>
    <col min="15366" max="15616" width="9" style="177"/>
    <col min="15617" max="15617" width="7" style="177" customWidth="1"/>
    <col min="15618" max="15618" width="38.75" style="177" customWidth="1"/>
    <col min="15619" max="15619" width="13" style="177" customWidth="1"/>
    <col min="15620" max="15620" width="11.875" style="177" customWidth="1"/>
    <col min="15621" max="15621" width="40.625" style="177" customWidth="1"/>
    <col min="15622" max="15872" width="9" style="177"/>
    <col min="15873" max="15873" width="7" style="177" customWidth="1"/>
    <col min="15874" max="15874" width="38.75" style="177" customWidth="1"/>
    <col min="15875" max="15875" width="13" style="177" customWidth="1"/>
    <col min="15876" max="15876" width="11.875" style="177" customWidth="1"/>
    <col min="15877" max="15877" width="40.625" style="177" customWidth="1"/>
    <col min="15878" max="16128" width="9" style="177"/>
    <col min="16129" max="16129" width="7" style="177" customWidth="1"/>
    <col min="16130" max="16130" width="38.75" style="177" customWidth="1"/>
    <col min="16131" max="16131" width="13" style="177" customWidth="1"/>
    <col min="16132" max="16132" width="11.875" style="177" customWidth="1"/>
    <col min="16133" max="16133" width="40.625" style="177" customWidth="1"/>
    <col min="16134" max="16384" width="9" style="177"/>
  </cols>
  <sheetData>
    <row r="1" spans="1:5" ht="21">
      <c r="A1" s="391" t="s">
        <v>556</v>
      </c>
      <c r="B1" s="391"/>
      <c r="C1" s="391"/>
      <c r="D1" s="391"/>
      <c r="E1" s="391"/>
    </row>
    <row r="2" spans="1:5" ht="21.75" customHeight="1">
      <c r="A2" s="394" t="s">
        <v>74</v>
      </c>
      <c r="B2" s="394"/>
      <c r="C2" s="395"/>
      <c r="D2" s="392" t="s">
        <v>93</v>
      </c>
      <c r="E2" s="392"/>
    </row>
    <row r="3" spans="1:5" ht="17.25" thickBot="1">
      <c r="A3" s="393" t="s">
        <v>75</v>
      </c>
      <c r="B3" s="393"/>
    </row>
    <row r="4" spans="1:5" ht="26.1" customHeight="1" thickBot="1">
      <c r="A4" s="180" t="s">
        <v>0</v>
      </c>
      <c r="B4" s="181" t="s">
        <v>1</v>
      </c>
      <c r="C4" s="181" t="s">
        <v>76</v>
      </c>
      <c r="D4" s="181" t="s">
        <v>2</v>
      </c>
      <c r="E4" s="182" t="s">
        <v>3</v>
      </c>
    </row>
    <row r="5" spans="1:5" ht="24" customHeight="1">
      <c r="A5" s="183">
        <v>1</v>
      </c>
      <c r="B5" s="184" t="s">
        <v>94</v>
      </c>
      <c r="C5" s="185" t="s">
        <v>95</v>
      </c>
      <c r="D5" s="295">
        <v>430824</v>
      </c>
      <c r="E5" s="186" t="s">
        <v>96</v>
      </c>
    </row>
    <row r="6" spans="1:5" ht="26.1" customHeight="1">
      <c r="A6" s="187">
        <v>2</v>
      </c>
      <c r="B6" s="1" t="s">
        <v>77</v>
      </c>
      <c r="C6" s="188" t="s">
        <v>78</v>
      </c>
      <c r="D6" s="189">
        <v>0</v>
      </c>
      <c r="E6" s="186" t="s">
        <v>79</v>
      </c>
    </row>
    <row r="7" spans="1:5" ht="5.25" customHeight="1">
      <c r="A7" s="190"/>
      <c r="B7" s="191"/>
      <c r="C7" s="192"/>
      <c r="D7" s="193"/>
      <c r="E7" s="194"/>
    </row>
    <row r="8" spans="1:5" ht="26.1" customHeight="1">
      <c r="A8" s="187">
        <v>3</v>
      </c>
      <c r="B8" s="184" t="s">
        <v>97</v>
      </c>
      <c r="C8" s="195" t="s">
        <v>98</v>
      </c>
      <c r="D8" s="2">
        <v>93800</v>
      </c>
      <c r="E8" s="196" t="s">
        <v>99</v>
      </c>
    </row>
    <row r="9" spans="1:5" ht="30.75" customHeight="1">
      <c r="A9" s="187">
        <v>4</v>
      </c>
      <c r="B9" s="198" t="s">
        <v>100</v>
      </c>
      <c r="C9" s="228" t="s">
        <v>98</v>
      </c>
      <c r="D9" s="2">
        <v>750945</v>
      </c>
      <c r="E9" s="196"/>
    </row>
    <row r="10" spans="1:5" ht="34.5" customHeight="1">
      <c r="A10" s="197">
        <v>5</v>
      </c>
      <c r="B10" s="184" t="s">
        <v>97</v>
      </c>
      <c r="C10" s="195" t="s">
        <v>98</v>
      </c>
      <c r="D10" s="3">
        <v>8100</v>
      </c>
      <c r="E10" s="196" t="s">
        <v>101</v>
      </c>
    </row>
    <row r="11" spans="1:5" ht="37.5" customHeight="1">
      <c r="A11" s="187">
        <v>6</v>
      </c>
      <c r="B11" s="184" t="s">
        <v>97</v>
      </c>
      <c r="C11" s="195" t="s">
        <v>102</v>
      </c>
      <c r="D11" s="3">
        <v>1000</v>
      </c>
      <c r="E11" s="196" t="s">
        <v>103</v>
      </c>
    </row>
    <row r="12" spans="1:5" ht="26.1" customHeight="1">
      <c r="A12" s="187">
        <v>7</v>
      </c>
      <c r="B12" s="4" t="s">
        <v>104</v>
      </c>
      <c r="C12" s="195" t="s">
        <v>105</v>
      </c>
      <c r="D12" s="2">
        <v>1328</v>
      </c>
      <c r="E12" s="196"/>
    </row>
    <row r="13" spans="1:5" ht="42" customHeight="1">
      <c r="A13" s="187">
        <v>8</v>
      </c>
      <c r="B13" s="296" t="s">
        <v>106</v>
      </c>
      <c r="C13" s="228" t="s">
        <v>107</v>
      </c>
      <c r="D13" s="2">
        <v>1793</v>
      </c>
      <c r="E13" s="196"/>
    </row>
    <row r="14" spans="1:5" ht="28.5" customHeight="1">
      <c r="A14" s="187">
        <v>9</v>
      </c>
      <c r="B14" s="201" t="s">
        <v>108</v>
      </c>
      <c r="C14" s="202" t="s">
        <v>109</v>
      </c>
      <c r="D14" s="203">
        <v>93200</v>
      </c>
      <c r="E14" s="200" t="s">
        <v>110</v>
      </c>
    </row>
    <row r="15" spans="1:5" ht="37.5" customHeight="1">
      <c r="A15" s="187">
        <v>10</v>
      </c>
      <c r="B15" s="204" t="s">
        <v>111</v>
      </c>
      <c r="C15" s="297" t="s">
        <v>109</v>
      </c>
      <c r="D15" s="203">
        <v>706648</v>
      </c>
      <c r="E15" s="200"/>
    </row>
    <row r="16" spans="1:5" ht="34.5" customHeight="1">
      <c r="A16" s="187">
        <v>11</v>
      </c>
      <c r="B16" s="298" t="s">
        <v>112</v>
      </c>
      <c r="C16" s="202" t="s">
        <v>109</v>
      </c>
      <c r="D16" s="203">
        <v>620</v>
      </c>
      <c r="E16" s="200"/>
    </row>
    <row r="17" spans="1:5" ht="31.5" customHeight="1">
      <c r="A17" s="187">
        <v>12</v>
      </c>
      <c r="B17" s="201" t="s">
        <v>108</v>
      </c>
      <c r="C17" s="202" t="s">
        <v>109</v>
      </c>
      <c r="D17" s="203">
        <v>1900</v>
      </c>
      <c r="E17" s="200" t="s">
        <v>113</v>
      </c>
    </row>
    <row r="18" spans="1:5" ht="45.75" customHeight="1">
      <c r="A18" s="187">
        <v>13</v>
      </c>
      <c r="B18" s="204" t="s">
        <v>114</v>
      </c>
      <c r="C18" s="297" t="s">
        <v>115</v>
      </c>
      <c r="D18" s="203">
        <v>30</v>
      </c>
      <c r="E18" s="200"/>
    </row>
    <row r="19" spans="1:5" ht="29.25" customHeight="1">
      <c r="A19" s="187">
        <v>14</v>
      </c>
      <c r="B19" s="201" t="s">
        <v>108</v>
      </c>
      <c r="C19" s="202" t="s">
        <v>115</v>
      </c>
      <c r="D19" s="203">
        <v>6800</v>
      </c>
      <c r="E19" s="200" t="s">
        <v>116</v>
      </c>
    </row>
    <row r="20" spans="1:5" ht="26.1" customHeight="1">
      <c r="A20" s="187">
        <v>15</v>
      </c>
      <c r="B20" s="4" t="s">
        <v>117</v>
      </c>
      <c r="C20" s="206" t="s">
        <v>118</v>
      </c>
      <c r="D20" s="299">
        <v>1525</v>
      </c>
      <c r="E20" s="200"/>
    </row>
    <row r="21" spans="1:5" ht="26.1" customHeight="1">
      <c r="A21" s="187">
        <v>16</v>
      </c>
      <c r="B21" s="7"/>
      <c r="C21" s="206"/>
      <c r="D21" s="5"/>
      <c r="E21" s="207"/>
    </row>
    <row r="22" spans="1:5" ht="26.1" customHeight="1">
      <c r="A22" s="187">
        <v>17</v>
      </c>
      <c r="B22" s="201"/>
      <c r="C22" s="202"/>
      <c r="D22" s="205"/>
      <c r="E22" s="200"/>
    </row>
    <row r="23" spans="1:5" ht="30" customHeight="1">
      <c r="A23" s="187">
        <v>18</v>
      </c>
      <c r="B23" s="201"/>
      <c r="C23" s="202"/>
      <c r="D23" s="205"/>
      <c r="E23" s="200"/>
    </row>
    <row r="24" spans="1:5" ht="23.25" customHeight="1">
      <c r="A24" s="187">
        <v>19</v>
      </c>
      <c r="B24" s="7"/>
      <c r="C24" s="202"/>
      <c r="D24" s="8"/>
      <c r="E24" s="208"/>
    </row>
    <row r="25" spans="1:5" ht="30" customHeight="1">
      <c r="A25" s="187">
        <v>20</v>
      </c>
      <c r="B25" s="7"/>
      <c r="C25" s="206"/>
      <c r="D25" s="205"/>
      <c r="E25" s="200"/>
    </row>
    <row r="26" spans="1:5" ht="24" customHeight="1">
      <c r="A26" s="187">
        <v>21</v>
      </c>
      <c r="B26" s="209"/>
      <c r="C26" s="202"/>
      <c r="D26" s="205"/>
      <c r="E26" s="200"/>
    </row>
    <row r="27" spans="1:5" ht="24" customHeight="1">
      <c r="A27" s="187">
        <v>22</v>
      </c>
      <c r="B27" s="7"/>
      <c r="C27" s="206"/>
      <c r="D27" s="5"/>
      <c r="E27" s="6"/>
    </row>
    <row r="28" spans="1:5" ht="24" customHeight="1">
      <c r="A28" s="187">
        <v>23</v>
      </c>
      <c r="B28" s="210"/>
      <c r="C28" s="202"/>
      <c r="D28" s="205"/>
      <c r="E28" s="199"/>
    </row>
    <row r="29" spans="1:5" ht="30" customHeight="1">
      <c r="A29" s="211">
        <v>24</v>
      </c>
      <c r="B29" s="209"/>
      <c r="C29" s="202"/>
      <c r="D29" s="205"/>
      <c r="E29" s="6"/>
    </row>
    <row r="30" spans="1:5" ht="30.75" customHeight="1" thickBot="1">
      <c r="A30" s="396" t="s">
        <v>4</v>
      </c>
      <c r="B30" s="397"/>
      <c r="C30" s="398">
        <f>SUM(D5:D29)</f>
        <v>2098513</v>
      </c>
      <c r="D30" s="398"/>
      <c r="E30" s="212"/>
    </row>
    <row r="31" spans="1:5" ht="21" customHeight="1">
      <c r="A31" s="213"/>
    </row>
    <row r="32" spans="1:5" ht="28.5" customHeight="1" thickBot="1">
      <c r="A32" s="213" t="s">
        <v>80</v>
      </c>
    </row>
    <row r="33" spans="1:5" ht="26.1" customHeight="1" thickBot="1">
      <c r="A33" s="300" t="s">
        <v>0</v>
      </c>
      <c r="B33" s="281" t="s">
        <v>1</v>
      </c>
      <c r="C33" s="281" t="s">
        <v>76</v>
      </c>
      <c r="D33" s="281" t="s">
        <v>81</v>
      </c>
      <c r="E33" s="301" t="s">
        <v>3</v>
      </c>
    </row>
    <row r="34" spans="1:5" ht="33" customHeight="1">
      <c r="A34" s="399" t="s">
        <v>5</v>
      </c>
      <c r="B34" s="302" t="s">
        <v>6</v>
      </c>
      <c r="C34" s="303" t="s">
        <v>107</v>
      </c>
      <c r="D34" s="9">
        <v>15500</v>
      </c>
      <c r="E34" s="304" t="s">
        <v>119</v>
      </c>
    </row>
    <row r="35" spans="1:5" ht="38.25" customHeight="1">
      <c r="A35" s="400"/>
      <c r="B35" s="305" t="s">
        <v>7</v>
      </c>
      <c r="C35" s="195" t="s">
        <v>107</v>
      </c>
      <c r="D35" s="13">
        <v>3000</v>
      </c>
      <c r="E35" s="306" t="s">
        <v>120</v>
      </c>
    </row>
    <row r="36" spans="1:5" ht="38.25" customHeight="1">
      <c r="A36" s="400"/>
      <c r="B36" s="305" t="s">
        <v>8</v>
      </c>
      <c r="C36" s="195" t="s">
        <v>121</v>
      </c>
      <c r="D36" s="13">
        <v>5280</v>
      </c>
      <c r="E36" s="12" t="s">
        <v>122</v>
      </c>
    </row>
    <row r="37" spans="1:5" ht="38.25" customHeight="1">
      <c r="A37" s="400"/>
      <c r="B37" s="305" t="s">
        <v>9</v>
      </c>
      <c r="C37" s="195" t="s">
        <v>123</v>
      </c>
      <c r="D37" s="13">
        <v>5632</v>
      </c>
      <c r="E37" s="12" t="s">
        <v>124</v>
      </c>
    </row>
    <row r="38" spans="1:5" ht="35.1" customHeight="1">
      <c r="A38" s="400"/>
      <c r="B38" s="307"/>
      <c r="C38" s="195" t="s">
        <v>102</v>
      </c>
      <c r="D38" s="13">
        <v>5280</v>
      </c>
      <c r="E38" s="12" t="s">
        <v>125</v>
      </c>
    </row>
    <row r="39" spans="1:5" ht="35.1" customHeight="1">
      <c r="A39" s="400"/>
      <c r="B39" s="307"/>
      <c r="C39" s="195" t="s">
        <v>126</v>
      </c>
      <c r="D39" s="13">
        <v>5632</v>
      </c>
      <c r="E39" s="12" t="s">
        <v>127</v>
      </c>
    </row>
    <row r="40" spans="1:5" ht="35.1" customHeight="1">
      <c r="A40" s="400"/>
      <c r="B40" s="307"/>
      <c r="C40" s="195" t="s">
        <v>107</v>
      </c>
      <c r="D40" s="13">
        <v>5856</v>
      </c>
      <c r="E40" s="12" t="s">
        <v>128</v>
      </c>
    </row>
    <row r="41" spans="1:5" ht="35.1" customHeight="1">
      <c r="A41" s="400"/>
      <c r="B41" s="307"/>
      <c r="C41" s="202" t="s">
        <v>129</v>
      </c>
      <c r="D41" s="14">
        <v>5124</v>
      </c>
      <c r="E41" s="308" t="s">
        <v>130</v>
      </c>
    </row>
    <row r="42" spans="1:5" ht="36" customHeight="1">
      <c r="A42" s="400"/>
      <c r="B42" s="307"/>
      <c r="C42" s="206" t="s">
        <v>131</v>
      </c>
      <c r="D42" s="64">
        <v>2400</v>
      </c>
      <c r="E42" s="309" t="s">
        <v>132</v>
      </c>
    </row>
    <row r="43" spans="1:5" ht="36" customHeight="1" thickBot="1">
      <c r="A43" s="401"/>
      <c r="B43" s="310"/>
      <c r="C43" s="311" t="s">
        <v>133</v>
      </c>
      <c r="D43" s="279">
        <v>5490</v>
      </c>
      <c r="E43" s="223" t="s">
        <v>134</v>
      </c>
    </row>
    <row r="44" spans="1:5" ht="30" customHeight="1">
      <c r="A44" s="402" t="s">
        <v>29</v>
      </c>
      <c r="B44" s="293" t="s">
        <v>82</v>
      </c>
      <c r="C44" s="312" t="s">
        <v>121</v>
      </c>
      <c r="D44" s="313">
        <v>7980</v>
      </c>
      <c r="E44" s="314" t="s">
        <v>135</v>
      </c>
    </row>
    <row r="45" spans="1:5" ht="30" customHeight="1">
      <c r="A45" s="403"/>
      <c r="B45" s="293" t="s">
        <v>73</v>
      </c>
      <c r="C45" s="195" t="s">
        <v>123</v>
      </c>
      <c r="D45" s="13">
        <v>7980</v>
      </c>
      <c r="E45" s="21" t="s">
        <v>136</v>
      </c>
    </row>
    <row r="46" spans="1:5" ht="30" customHeight="1">
      <c r="A46" s="404"/>
      <c r="B46" s="22" t="s">
        <v>83</v>
      </c>
      <c r="C46" s="195" t="s">
        <v>102</v>
      </c>
      <c r="D46" s="13">
        <v>7980</v>
      </c>
      <c r="E46" s="21" t="s">
        <v>137</v>
      </c>
    </row>
    <row r="47" spans="1:5" ht="30" customHeight="1">
      <c r="A47" s="404"/>
      <c r="B47" s="293"/>
      <c r="C47" s="230" t="s">
        <v>138</v>
      </c>
      <c r="D47" s="13">
        <v>7980</v>
      </c>
      <c r="E47" s="21" t="s">
        <v>139</v>
      </c>
    </row>
    <row r="48" spans="1:5" ht="30" customHeight="1">
      <c r="A48" s="404"/>
      <c r="B48" s="293"/>
      <c r="C48" s="195" t="s">
        <v>107</v>
      </c>
      <c r="D48" s="13">
        <v>7980</v>
      </c>
      <c r="E48" s="12" t="s">
        <v>140</v>
      </c>
    </row>
    <row r="49" spans="1:5" ht="30" customHeight="1">
      <c r="A49" s="404"/>
      <c r="B49" s="293"/>
      <c r="C49" s="202" t="s">
        <v>129</v>
      </c>
      <c r="D49" s="14">
        <v>7980</v>
      </c>
      <c r="E49" s="15" t="s">
        <v>141</v>
      </c>
    </row>
    <row r="50" spans="1:5" ht="30" customHeight="1" thickBot="1">
      <c r="A50" s="404"/>
      <c r="B50" s="22"/>
      <c r="C50" s="315" t="s">
        <v>133</v>
      </c>
      <c r="D50" s="270">
        <v>7980</v>
      </c>
      <c r="E50" s="271" t="s">
        <v>142</v>
      </c>
    </row>
    <row r="51" spans="1:5" ht="41.25" customHeight="1" thickBot="1">
      <c r="A51" s="215" t="s">
        <v>10</v>
      </c>
      <c r="B51" s="216" t="s">
        <v>84</v>
      </c>
      <c r="C51" s="217" t="s">
        <v>143</v>
      </c>
      <c r="D51" s="218">
        <v>20000</v>
      </c>
      <c r="E51" s="316" t="s">
        <v>85</v>
      </c>
    </row>
    <row r="52" spans="1:5" ht="39.950000000000003" customHeight="1">
      <c r="A52" s="219" t="s">
        <v>11</v>
      </c>
      <c r="B52" s="294" t="s">
        <v>13</v>
      </c>
      <c r="C52" s="214" t="s">
        <v>121</v>
      </c>
      <c r="D52" s="18">
        <v>1560</v>
      </c>
      <c r="E52" s="19" t="s">
        <v>144</v>
      </c>
    </row>
    <row r="53" spans="1:5" ht="39.950000000000003" customHeight="1">
      <c r="A53" s="220"/>
      <c r="B53" s="221"/>
      <c r="C53" s="195" t="s">
        <v>121</v>
      </c>
      <c r="D53" s="11">
        <v>249</v>
      </c>
      <c r="E53" s="12" t="s">
        <v>145</v>
      </c>
    </row>
    <row r="54" spans="1:5" ht="39.950000000000003" customHeight="1">
      <c r="A54" s="220"/>
      <c r="B54" s="221"/>
      <c r="C54" s="230" t="s">
        <v>121</v>
      </c>
      <c r="D54" s="317">
        <v>88</v>
      </c>
      <c r="E54" s="21" t="s">
        <v>146</v>
      </c>
    </row>
    <row r="55" spans="1:5" ht="39.950000000000003" customHeight="1">
      <c r="A55" s="220"/>
      <c r="B55" s="221"/>
      <c r="C55" s="195" t="s">
        <v>123</v>
      </c>
      <c r="D55" s="11">
        <v>249</v>
      </c>
      <c r="E55" s="12" t="s">
        <v>147</v>
      </c>
    </row>
    <row r="56" spans="1:5" ht="39.950000000000003" customHeight="1">
      <c r="A56" s="220"/>
      <c r="B56" s="221"/>
      <c r="C56" s="230" t="s">
        <v>98</v>
      </c>
      <c r="D56" s="317">
        <v>370</v>
      </c>
      <c r="E56" s="21" t="s">
        <v>148</v>
      </c>
    </row>
    <row r="57" spans="1:5" ht="39.950000000000003" customHeight="1">
      <c r="A57" s="220"/>
      <c r="B57" s="221"/>
      <c r="C57" s="195" t="s">
        <v>102</v>
      </c>
      <c r="D57" s="11">
        <v>1000</v>
      </c>
      <c r="E57" s="154" t="s">
        <v>149</v>
      </c>
    </row>
    <row r="58" spans="1:5" ht="39.950000000000003" customHeight="1">
      <c r="A58" s="220"/>
      <c r="B58" s="221"/>
      <c r="C58" s="195" t="s">
        <v>102</v>
      </c>
      <c r="D58" s="11">
        <v>249</v>
      </c>
      <c r="E58" s="12" t="s">
        <v>150</v>
      </c>
    </row>
    <row r="59" spans="1:5" ht="39.950000000000003" customHeight="1">
      <c r="A59" s="220"/>
      <c r="B59" s="221"/>
      <c r="C59" s="195" t="s">
        <v>102</v>
      </c>
      <c r="D59" s="11">
        <v>140</v>
      </c>
      <c r="E59" s="12" t="s">
        <v>151</v>
      </c>
    </row>
    <row r="60" spans="1:5" ht="39.950000000000003" customHeight="1">
      <c r="A60" s="220"/>
      <c r="B60" s="221"/>
      <c r="C60" s="230" t="s">
        <v>138</v>
      </c>
      <c r="D60" s="317">
        <v>112</v>
      </c>
      <c r="E60" s="21" t="s">
        <v>152</v>
      </c>
    </row>
    <row r="61" spans="1:5" ht="39.950000000000003" customHeight="1">
      <c r="A61" s="220"/>
      <c r="B61" s="221"/>
      <c r="C61" s="230" t="s">
        <v>138</v>
      </c>
      <c r="D61" s="317">
        <v>70</v>
      </c>
      <c r="E61" s="12" t="s">
        <v>153</v>
      </c>
    </row>
    <row r="62" spans="1:5" ht="39.950000000000003" customHeight="1">
      <c r="A62" s="220"/>
      <c r="B62" s="221"/>
      <c r="C62" s="195" t="s">
        <v>126</v>
      </c>
      <c r="D62" s="11">
        <v>250</v>
      </c>
      <c r="E62" s="12" t="s">
        <v>154</v>
      </c>
    </row>
    <row r="63" spans="1:5" ht="39.950000000000003" customHeight="1">
      <c r="A63" s="220"/>
      <c r="B63" s="221"/>
      <c r="C63" s="195" t="s">
        <v>107</v>
      </c>
      <c r="D63" s="11">
        <v>88</v>
      </c>
      <c r="E63" s="21" t="s">
        <v>155</v>
      </c>
    </row>
    <row r="64" spans="1:5" ht="39.950000000000003" customHeight="1">
      <c r="A64" s="220"/>
      <c r="B64" s="221"/>
      <c r="C64" s="195" t="s">
        <v>107</v>
      </c>
      <c r="D64" s="11">
        <v>249</v>
      </c>
      <c r="E64" s="12" t="s">
        <v>156</v>
      </c>
    </row>
    <row r="65" spans="1:5" ht="39.950000000000003" customHeight="1">
      <c r="A65" s="220"/>
      <c r="B65" s="221"/>
      <c r="C65" s="202" t="s">
        <v>129</v>
      </c>
      <c r="D65" s="8">
        <v>88</v>
      </c>
      <c r="E65" s="15" t="s">
        <v>157</v>
      </c>
    </row>
    <row r="66" spans="1:5" ht="39.950000000000003" customHeight="1">
      <c r="A66" s="220"/>
      <c r="B66" s="221"/>
      <c r="C66" s="202" t="s">
        <v>129</v>
      </c>
      <c r="D66" s="8">
        <v>260</v>
      </c>
      <c r="E66" s="15" t="s">
        <v>158</v>
      </c>
    </row>
    <row r="67" spans="1:5" ht="39.950000000000003" customHeight="1">
      <c r="A67" s="220"/>
      <c r="B67" s="221"/>
      <c r="C67" s="202" t="s">
        <v>129</v>
      </c>
      <c r="D67" s="8">
        <v>192</v>
      </c>
      <c r="E67" s="15" t="s">
        <v>159</v>
      </c>
    </row>
    <row r="68" spans="1:5" ht="39.950000000000003" customHeight="1">
      <c r="A68" s="220"/>
      <c r="B68" s="221"/>
      <c r="C68" s="202" t="s">
        <v>160</v>
      </c>
      <c r="D68" s="8">
        <v>88</v>
      </c>
      <c r="E68" s="15" t="s">
        <v>161</v>
      </c>
    </row>
    <row r="69" spans="1:5" ht="39.950000000000003" customHeight="1">
      <c r="A69" s="220"/>
      <c r="B69" s="221"/>
      <c r="C69" s="202" t="s">
        <v>160</v>
      </c>
      <c r="D69" s="8">
        <v>249</v>
      </c>
      <c r="E69" s="15" t="s">
        <v>162</v>
      </c>
    </row>
    <row r="70" spans="1:5" ht="39.950000000000003" customHeight="1">
      <c r="A70" s="220"/>
      <c r="B70" s="221"/>
      <c r="C70" s="202" t="s">
        <v>109</v>
      </c>
      <c r="D70" s="8">
        <v>88</v>
      </c>
      <c r="E70" s="15" t="s">
        <v>163</v>
      </c>
    </row>
    <row r="71" spans="1:5" ht="39.950000000000003" customHeight="1">
      <c r="A71" s="220"/>
      <c r="B71" s="221"/>
      <c r="C71" s="202" t="s">
        <v>115</v>
      </c>
      <c r="D71" s="8">
        <v>249</v>
      </c>
      <c r="E71" s="15" t="s">
        <v>164</v>
      </c>
    </row>
    <row r="72" spans="1:5" ht="39.950000000000003" customHeight="1">
      <c r="A72" s="220"/>
      <c r="B72" s="221"/>
      <c r="C72" s="202" t="s">
        <v>143</v>
      </c>
      <c r="D72" s="8">
        <v>88</v>
      </c>
      <c r="E72" s="15" t="s">
        <v>165</v>
      </c>
    </row>
    <row r="73" spans="1:5" ht="39.950000000000003" customHeight="1">
      <c r="A73" s="220"/>
      <c r="B73" s="221"/>
      <c r="C73" s="202" t="s">
        <v>143</v>
      </c>
      <c r="D73" s="8">
        <v>249</v>
      </c>
      <c r="E73" s="15" t="s">
        <v>166</v>
      </c>
    </row>
    <row r="74" spans="1:5" ht="39.950000000000003" customHeight="1">
      <c r="A74" s="220"/>
      <c r="B74" s="221"/>
      <c r="C74" s="206" t="s">
        <v>167</v>
      </c>
      <c r="D74" s="64">
        <v>512</v>
      </c>
      <c r="E74" s="65" t="s">
        <v>168</v>
      </c>
    </row>
    <row r="75" spans="1:5" ht="39.950000000000003" customHeight="1">
      <c r="A75" s="220"/>
      <c r="B75" s="222"/>
      <c r="C75" s="206" t="s">
        <v>167</v>
      </c>
      <c r="D75" s="171">
        <v>88</v>
      </c>
      <c r="E75" s="65" t="s">
        <v>169</v>
      </c>
    </row>
    <row r="76" spans="1:5" ht="39.950000000000003" customHeight="1">
      <c r="A76" s="225"/>
      <c r="B76" s="252"/>
      <c r="C76" s="206" t="s">
        <v>167</v>
      </c>
      <c r="D76" s="171">
        <v>249</v>
      </c>
      <c r="E76" s="65" t="s">
        <v>170</v>
      </c>
    </row>
    <row r="77" spans="1:5" ht="39.950000000000003" customHeight="1">
      <c r="A77" s="220"/>
      <c r="B77" s="222"/>
      <c r="C77" s="206" t="s">
        <v>131</v>
      </c>
      <c r="D77" s="171">
        <v>88</v>
      </c>
      <c r="E77" s="65" t="s">
        <v>171</v>
      </c>
    </row>
    <row r="78" spans="1:5" ht="39.950000000000003" customHeight="1">
      <c r="A78" s="225"/>
      <c r="B78" s="252"/>
      <c r="C78" s="206" t="s">
        <v>131</v>
      </c>
      <c r="D78" s="171">
        <v>249</v>
      </c>
      <c r="E78" s="65" t="s">
        <v>172</v>
      </c>
    </row>
    <row r="79" spans="1:5" ht="39.950000000000003" customHeight="1">
      <c r="A79" s="220"/>
      <c r="B79" s="222"/>
      <c r="C79" s="206" t="s">
        <v>133</v>
      </c>
      <c r="D79" s="171">
        <v>95</v>
      </c>
      <c r="E79" s="65" t="s">
        <v>173</v>
      </c>
    </row>
    <row r="80" spans="1:5" ht="39.950000000000003" customHeight="1">
      <c r="A80" s="220"/>
      <c r="B80" s="222"/>
      <c r="C80" s="206" t="s">
        <v>133</v>
      </c>
      <c r="D80" s="171">
        <v>249</v>
      </c>
      <c r="E80" s="65" t="s">
        <v>174</v>
      </c>
    </row>
    <row r="81" spans="1:7" ht="39.950000000000003" customHeight="1">
      <c r="A81" s="225"/>
      <c r="B81" s="252"/>
      <c r="C81" s="206" t="s">
        <v>133</v>
      </c>
      <c r="D81" s="171">
        <v>88</v>
      </c>
      <c r="E81" s="65" t="s">
        <v>175</v>
      </c>
    </row>
    <row r="82" spans="1:7" ht="39.950000000000003" customHeight="1">
      <c r="A82" s="220"/>
      <c r="B82" s="221"/>
      <c r="C82" s="206" t="s">
        <v>133</v>
      </c>
      <c r="D82" s="171">
        <v>249</v>
      </c>
      <c r="E82" s="65" t="s">
        <v>176</v>
      </c>
    </row>
    <row r="83" spans="1:7" ht="39.950000000000003" customHeight="1" thickBot="1">
      <c r="A83" s="220"/>
      <c r="B83" s="221"/>
      <c r="C83" s="206" t="s">
        <v>133</v>
      </c>
      <c r="D83" s="171">
        <v>1056</v>
      </c>
      <c r="E83" s="65" t="s">
        <v>177</v>
      </c>
    </row>
    <row r="84" spans="1:7" ht="85.5" customHeight="1">
      <c r="A84" s="399" t="s">
        <v>12</v>
      </c>
      <c r="B84" s="294" t="s">
        <v>15</v>
      </c>
      <c r="C84" s="224" t="s">
        <v>160</v>
      </c>
      <c r="D84" s="30">
        <v>12250</v>
      </c>
      <c r="E84" s="58" t="s">
        <v>178</v>
      </c>
    </row>
    <row r="85" spans="1:7" ht="31.5" customHeight="1">
      <c r="A85" s="405"/>
      <c r="B85" s="22" t="s">
        <v>16</v>
      </c>
      <c r="C85" s="202" t="s">
        <v>115</v>
      </c>
      <c r="D85" s="14">
        <v>14000</v>
      </c>
      <c r="E85" s="15" t="s">
        <v>179</v>
      </c>
    </row>
    <row r="86" spans="1:7" ht="31.5" customHeight="1">
      <c r="A86" s="406"/>
      <c r="B86" s="22"/>
      <c r="C86" s="318" t="s">
        <v>115</v>
      </c>
      <c r="D86" s="319">
        <v>4000</v>
      </c>
      <c r="E86" s="320" t="s">
        <v>180</v>
      </c>
    </row>
    <row r="87" spans="1:7" ht="45" customHeight="1" thickBot="1">
      <c r="A87" s="406"/>
      <c r="B87" s="22"/>
      <c r="C87" s="206" t="s">
        <v>167</v>
      </c>
      <c r="D87" s="171">
        <v>29300</v>
      </c>
      <c r="E87" s="172" t="s">
        <v>181</v>
      </c>
    </row>
    <row r="88" spans="1:7" ht="32.25" customHeight="1">
      <c r="A88" s="219" t="s">
        <v>14</v>
      </c>
      <c r="B88" s="292" t="s">
        <v>86</v>
      </c>
      <c r="C88" s="224" t="s">
        <v>160</v>
      </c>
      <c r="D88" s="30">
        <v>2000</v>
      </c>
      <c r="E88" s="31" t="s">
        <v>182</v>
      </c>
    </row>
    <row r="89" spans="1:7" ht="43.5" customHeight="1">
      <c r="A89" s="225"/>
      <c r="B89" s="226" t="s">
        <v>87</v>
      </c>
      <c r="C89" s="206" t="s">
        <v>183</v>
      </c>
      <c r="D89" s="171">
        <v>40500</v>
      </c>
      <c r="E89" s="321" t="s">
        <v>184</v>
      </c>
    </row>
    <row r="90" spans="1:7" ht="44.25" customHeight="1" thickBot="1">
      <c r="A90" s="227"/>
      <c r="B90" s="23" t="s">
        <v>18</v>
      </c>
      <c r="C90" s="278" t="s">
        <v>183</v>
      </c>
      <c r="D90" s="279">
        <v>19800</v>
      </c>
      <c r="E90" s="322" t="s">
        <v>185</v>
      </c>
    </row>
    <row r="91" spans="1:7" ht="36.75" customHeight="1">
      <c r="A91" s="407" t="s">
        <v>88</v>
      </c>
      <c r="B91" s="323" t="s">
        <v>186</v>
      </c>
      <c r="C91" s="324" t="s">
        <v>98</v>
      </c>
      <c r="D91" s="325">
        <v>750945</v>
      </c>
      <c r="E91" s="326"/>
      <c r="G91" s="177" t="s">
        <v>19</v>
      </c>
    </row>
    <row r="92" spans="1:7" ht="35.25" customHeight="1">
      <c r="A92" s="407"/>
      <c r="B92" s="198" t="s">
        <v>187</v>
      </c>
      <c r="C92" s="228" t="s">
        <v>188</v>
      </c>
      <c r="D92" s="2">
        <v>1793</v>
      </c>
      <c r="E92" s="229"/>
    </row>
    <row r="93" spans="1:7" ht="45" customHeight="1">
      <c r="A93" s="407"/>
      <c r="B93" s="204" t="s">
        <v>111</v>
      </c>
      <c r="C93" s="297" t="s">
        <v>109</v>
      </c>
      <c r="D93" s="203">
        <v>706648</v>
      </c>
      <c r="E93" s="196"/>
    </row>
    <row r="94" spans="1:7" ht="45.75" customHeight="1">
      <c r="A94" s="407"/>
      <c r="B94" s="298" t="s">
        <v>112</v>
      </c>
      <c r="C94" s="297" t="s">
        <v>109</v>
      </c>
      <c r="D94" s="14">
        <v>620</v>
      </c>
      <c r="E94" s="12"/>
    </row>
    <row r="95" spans="1:7" ht="39" customHeight="1" thickBot="1">
      <c r="A95" s="407"/>
      <c r="B95" s="204" t="s">
        <v>114</v>
      </c>
      <c r="C95" s="297" t="s">
        <v>115</v>
      </c>
      <c r="D95" s="203">
        <v>30</v>
      </c>
      <c r="E95" s="12"/>
    </row>
    <row r="96" spans="1:7" ht="36.75" customHeight="1" thickBot="1">
      <c r="A96" s="408" t="s">
        <v>20</v>
      </c>
      <c r="B96" s="409"/>
      <c r="C96" s="410">
        <f>SUM(D34:D95)</f>
        <v>1726088</v>
      </c>
      <c r="D96" s="411"/>
      <c r="E96" s="412" t="s">
        <v>89</v>
      </c>
    </row>
    <row r="97" spans="1:7" ht="39" customHeight="1" thickBot="1">
      <c r="A97" s="414" t="s">
        <v>90</v>
      </c>
      <c r="B97" s="415"/>
      <c r="C97" s="389">
        <f>C30-C96</f>
        <v>372425</v>
      </c>
      <c r="D97" s="390"/>
      <c r="E97" s="413"/>
    </row>
    <row r="98" spans="1:7" s="179" customFormat="1">
      <c r="A98" s="177"/>
      <c r="B98" s="177"/>
      <c r="C98" s="177"/>
      <c r="D98" s="178"/>
      <c r="F98" s="177"/>
      <c r="G98" s="177"/>
    </row>
    <row r="100" spans="1:7">
      <c r="B100" s="231"/>
    </row>
    <row r="106" spans="1:7" s="179" customFormat="1">
      <c r="A106" s="177"/>
      <c r="B106" s="177"/>
      <c r="C106" s="177"/>
      <c r="D106" s="178" t="s">
        <v>91</v>
      </c>
      <c r="F106" s="177"/>
      <c r="G106" s="177"/>
    </row>
  </sheetData>
  <mergeCells count="15">
    <mergeCell ref="C97:D97"/>
    <mergeCell ref="A1:E1"/>
    <mergeCell ref="D2:E2"/>
    <mergeCell ref="A3:B3"/>
    <mergeCell ref="A2:C2"/>
    <mergeCell ref="A30:B30"/>
    <mergeCell ref="C30:D30"/>
    <mergeCell ref="A34:A43"/>
    <mergeCell ref="A44:A50"/>
    <mergeCell ref="A84:A87"/>
    <mergeCell ref="A91:A95"/>
    <mergeCell ref="A96:B96"/>
    <mergeCell ref="C96:D96"/>
    <mergeCell ref="E96:E97"/>
    <mergeCell ref="A97:B97"/>
  </mergeCells>
  <phoneticPr fontId="2" type="noConversion"/>
  <printOptions horizontalCentered="1"/>
  <pageMargins left="0.19685039370078741" right="0.19685039370078741" top="0.59055118110236215" bottom="0.59055118110236215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132"/>
  <sheetViews>
    <sheetView topLeftCell="A25" workbookViewId="0">
      <selection activeCell="C8" sqref="C8"/>
    </sheetView>
  </sheetViews>
  <sheetFormatPr defaultRowHeight="16.5"/>
  <cols>
    <col min="1" max="1" width="11.5" style="135" customWidth="1"/>
    <col min="2" max="2" width="9.125" style="137" customWidth="1"/>
    <col min="3" max="3" width="38.25" style="137" customWidth="1"/>
    <col min="4" max="4" width="9" style="137" customWidth="1"/>
    <col min="5" max="5" width="8.625" style="137" customWidth="1"/>
    <col min="6" max="6" width="10.375" style="137" customWidth="1"/>
    <col min="7" max="7" width="8.125" customWidth="1"/>
    <col min="257" max="257" width="11.5" customWidth="1"/>
    <col min="258" max="258" width="9.125" customWidth="1"/>
    <col min="259" max="259" width="38.25" customWidth="1"/>
    <col min="260" max="260" width="9" customWidth="1"/>
    <col min="261" max="261" width="8.625" customWidth="1"/>
    <col min="262" max="262" width="10.375" customWidth="1"/>
    <col min="263" max="263" width="8.125" customWidth="1"/>
    <col min="513" max="513" width="11.5" customWidth="1"/>
    <col min="514" max="514" width="9.125" customWidth="1"/>
    <col min="515" max="515" width="38.25" customWidth="1"/>
    <col min="516" max="516" width="9" customWidth="1"/>
    <col min="517" max="517" width="8.625" customWidth="1"/>
    <col min="518" max="518" width="10.375" customWidth="1"/>
    <col min="519" max="519" width="8.125" customWidth="1"/>
    <col min="769" max="769" width="11.5" customWidth="1"/>
    <col min="770" max="770" width="9.125" customWidth="1"/>
    <col min="771" max="771" width="38.25" customWidth="1"/>
    <col min="772" max="772" width="9" customWidth="1"/>
    <col min="773" max="773" width="8.625" customWidth="1"/>
    <col min="774" max="774" width="10.375" customWidth="1"/>
    <col min="775" max="775" width="8.125" customWidth="1"/>
    <col min="1025" max="1025" width="11.5" customWidth="1"/>
    <col min="1026" max="1026" width="9.125" customWidth="1"/>
    <col min="1027" max="1027" width="38.25" customWidth="1"/>
    <col min="1028" max="1028" width="9" customWidth="1"/>
    <col min="1029" max="1029" width="8.625" customWidth="1"/>
    <col min="1030" max="1030" width="10.375" customWidth="1"/>
    <col min="1031" max="1031" width="8.125" customWidth="1"/>
    <col min="1281" max="1281" width="11.5" customWidth="1"/>
    <col min="1282" max="1282" width="9.125" customWidth="1"/>
    <col min="1283" max="1283" width="38.25" customWidth="1"/>
    <col min="1284" max="1284" width="9" customWidth="1"/>
    <col min="1285" max="1285" width="8.625" customWidth="1"/>
    <col min="1286" max="1286" width="10.375" customWidth="1"/>
    <col min="1287" max="1287" width="8.125" customWidth="1"/>
    <col min="1537" max="1537" width="11.5" customWidth="1"/>
    <col min="1538" max="1538" width="9.125" customWidth="1"/>
    <col min="1539" max="1539" width="38.25" customWidth="1"/>
    <col min="1540" max="1540" width="9" customWidth="1"/>
    <col min="1541" max="1541" width="8.625" customWidth="1"/>
    <col min="1542" max="1542" width="10.375" customWidth="1"/>
    <col min="1543" max="1543" width="8.125" customWidth="1"/>
    <col min="1793" max="1793" width="11.5" customWidth="1"/>
    <col min="1794" max="1794" width="9.125" customWidth="1"/>
    <col min="1795" max="1795" width="38.25" customWidth="1"/>
    <col min="1796" max="1796" width="9" customWidth="1"/>
    <col min="1797" max="1797" width="8.625" customWidth="1"/>
    <col min="1798" max="1798" width="10.375" customWidth="1"/>
    <col min="1799" max="1799" width="8.125" customWidth="1"/>
    <col min="2049" max="2049" width="11.5" customWidth="1"/>
    <col min="2050" max="2050" width="9.125" customWidth="1"/>
    <col min="2051" max="2051" width="38.25" customWidth="1"/>
    <col min="2052" max="2052" width="9" customWidth="1"/>
    <col min="2053" max="2053" width="8.625" customWidth="1"/>
    <col min="2054" max="2054" width="10.375" customWidth="1"/>
    <col min="2055" max="2055" width="8.125" customWidth="1"/>
    <col min="2305" max="2305" width="11.5" customWidth="1"/>
    <col min="2306" max="2306" width="9.125" customWidth="1"/>
    <col min="2307" max="2307" width="38.25" customWidth="1"/>
    <col min="2308" max="2308" width="9" customWidth="1"/>
    <col min="2309" max="2309" width="8.625" customWidth="1"/>
    <col min="2310" max="2310" width="10.375" customWidth="1"/>
    <col min="2311" max="2311" width="8.125" customWidth="1"/>
    <col min="2561" max="2561" width="11.5" customWidth="1"/>
    <col min="2562" max="2562" width="9.125" customWidth="1"/>
    <col min="2563" max="2563" width="38.25" customWidth="1"/>
    <col min="2564" max="2564" width="9" customWidth="1"/>
    <col min="2565" max="2565" width="8.625" customWidth="1"/>
    <col min="2566" max="2566" width="10.375" customWidth="1"/>
    <col min="2567" max="2567" width="8.125" customWidth="1"/>
    <col min="2817" max="2817" width="11.5" customWidth="1"/>
    <col min="2818" max="2818" width="9.125" customWidth="1"/>
    <col min="2819" max="2819" width="38.25" customWidth="1"/>
    <col min="2820" max="2820" width="9" customWidth="1"/>
    <col min="2821" max="2821" width="8.625" customWidth="1"/>
    <col min="2822" max="2822" width="10.375" customWidth="1"/>
    <col min="2823" max="2823" width="8.125" customWidth="1"/>
    <col min="3073" max="3073" width="11.5" customWidth="1"/>
    <col min="3074" max="3074" width="9.125" customWidth="1"/>
    <col min="3075" max="3075" width="38.25" customWidth="1"/>
    <col min="3076" max="3076" width="9" customWidth="1"/>
    <col min="3077" max="3077" width="8.625" customWidth="1"/>
    <col min="3078" max="3078" width="10.375" customWidth="1"/>
    <col min="3079" max="3079" width="8.125" customWidth="1"/>
    <col min="3329" max="3329" width="11.5" customWidth="1"/>
    <col min="3330" max="3330" width="9.125" customWidth="1"/>
    <col min="3331" max="3331" width="38.25" customWidth="1"/>
    <col min="3332" max="3332" width="9" customWidth="1"/>
    <col min="3333" max="3333" width="8.625" customWidth="1"/>
    <col min="3334" max="3334" width="10.375" customWidth="1"/>
    <col min="3335" max="3335" width="8.125" customWidth="1"/>
    <col min="3585" max="3585" width="11.5" customWidth="1"/>
    <col min="3586" max="3586" width="9.125" customWidth="1"/>
    <col min="3587" max="3587" width="38.25" customWidth="1"/>
    <col min="3588" max="3588" width="9" customWidth="1"/>
    <col min="3589" max="3589" width="8.625" customWidth="1"/>
    <col min="3590" max="3590" width="10.375" customWidth="1"/>
    <col min="3591" max="3591" width="8.125" customWidth="1"/>
    <col min="3841" max="3841" width="11.5" customWidth="1"/>
    <col min="3842" max="3842" width="9.125" customWidth="1"/>
    <col min="3843" max="3843" width="38.25" customWidth="1"/>
    <col min="3844" max="3844" width="9" customWidth="1"/>
    <col min="3845" max="3845" width="8.625" customWidth="1"/>
    <col min="3846" max="3846" width="10.375" customWidth="1"/>
    <col min="3847" max="3847" width="8.125" customWidth="1"/>
    <col min="4097" max="4097" width="11.5" customWidth="1"/>
    <col min="4098" max="4098" width="9.125" customWidth="1"/>
    <col min="4099" max="4099" width="38.25" customWidth="1"/>
    <col min="4100" max="4100" width="9" customWidth="1"/>
    <col min="4101" max="4101" width="8.625" customWidth="1"/>
    <col min="4102" max="4102" width="10.375" customWidth="1"/>
    <col min="4103" max="4103" width="8.125" customWidth="1"/>
    <col min="4353" max="4353" width="11.5" customWidth="1"/>
    <col min="4354" max="4354" width="9.125" customWidth="1"/>
    <col min="4355" max="4355" width="38.25" customWidth="1"/>
    <col min="4356" max="4356" width="9" customWidth="1"/>
    <col min="4357" max="4357" width="8.625" customWidth="1"/>
    <col min="4358" max="4358" width="10.375" customWidth="1"/>
    <col min="4359" max="4359" width="8.125" customWidth="1"/>
    <col min="4609" max="4609" width="11.5" customWidth="1"/>
    <col min="4610" max="4610" width="9.125" customWidth="1"/>
    <col min="4611" max="4611" width="38.25" customWidth="1"/>
    <col min="4612" max="4612" width="9" customWidth="1"/>
    <col min="4613" max="4613" width="8.625" customWidth="1"/>
    <col min="4614" max="4614" width="10.375" customWidth="1"/>
    <col min="4615" max="4615" width="8.125" customWidth="1"/>
    <col min="4865" max="4865" width="11.5" customWidth="1"/>
    <col min="4866" max="4866" width="9.125" customWidth="1"/>
    <col min="4867" max="4867" width="38.25" customWidth="1"/>
    <col min="4868" max="4868" width="9" customWidth="1"/>
    <col min="4869" max="4869" width="8.625" customWidth="1"/>
    <col min="4870" max="4870" width="10.375" customWidth="1"/>
    <col min="4871" max="4871" width="8.125" customWidth="1"/>
    <col min="5121" max="5121" width="11.5" customWidth="1"/>
    <col min="5122" max="5122" width="9.125" customWidth="1"/>
    <col min="5123" max="5123" width="38.25" customWidth="1"/>
    <col min="5124" max="5124" width="9" customWidth="1"/>
    <col min="5125" max="5125" width="8.625" customWidth="1"/>
    <col min="5126" max="5126" width="10.375" customWidth="1"/>
    <col min="5127" max="5127" width="8.125" customWidth="1"/>
    <col min="5377" max="5377" width="11.5" customWidth="1"/>
    <col min="5378" max="5378" width="9.125" customWidth="1"/>
    <col min="5379" max="5379" width="38.25" customWidth="1"/>
    <col min="5380" max="5380" width="9" customWidth="1"/>
    <col min="5381" max="5381" width="8.625" customWidth="1"/>
    <col min="5382" max="5382" width="10.375" customWidth="1"/>
    <col min="5383" max="5383" width="8.125" customWidth="1"/>
    <col min="5633" max="5633" width="11.5" customWidth="1"/>
    <col min="5634" max="5634" width="9.125" customWidth="1"/>
    <col min="5635" max="5635" width="38.25" customWidth="1"/>
    <col min="5636" max="5636" width="9" customWidth="1"/>
    <col min="5637" max="5637" width="8.625" customWidth="1"/>
    <col min="5638" max="5638" width="10.375" customWidth="1"/>
    <col min="5639" max="5639" width="8.125" customWidth="1"/>
    <col min="5889" max="5889" width="11.5" customWidth="1"/>
    <col min="5890" max="5890" width="9.125" customWidth="1"/>
    <col min="5891" max="5891" width="38.25" customWidth="1"/>
    <col min="5892" max="5892" width="9" customWidth="1"/>
    <col min="5893" max="5893" width="8.625" customWidth="1"/>
    <col min="5894" max="5894" width="10.375" customWidth="1"/>
    <col min="5895" max="5895" width="8.125" customWidth="1"/>
    <col min="6145" max="6145" width="11.5" customWidth="1"/>
    <col min="6146" max="6146" width="9.125" customWidth="1"/>
    <col min="6147" max="6147" width="38.25" customWidth="1"/>
    <col min="6148" max="6148" width="9" customWidth="1"/>
    <col min="6149" max="6149" width="8.625" customWidth="1"/>
    <col min="6150" max="6150" width="10.375" customWidth="1"/>
    <col min="6151" max="6151" width="8.125" customWidth="1"/>
    <col min="6401" max="6401" width="11.5" customWidth="1"/>
    <col min="6402" max="6402" width="9.125" customWidth="1"/>
    <col min="6403" max="6403" width="38.25" customWidth="1"/>
    <col min="6404" max="6404" width="9" customWidth="1"/>
    <col min="6405" max="6405" width="8.625" customWidth="1"/>
    <col min="6406" max="6406" width="10.375" customWidth="1"/>
    <col min="6407" max="6407" width="8.125" customWidth="1"/>
    <col min="6657" max="6657" width="11.5" customWidth="1"/>
    <col min="6658" max="6658" width="9.125" customWidth="1"/>
    <col min="6659" max="6659" width="38.25" customWidth="1"/>
    <col min="6660" max="6660" width="9" customWidth="1"/>
    <col min="6661" max="6661" width="8.625" customWidth="1"/>
    <col min="6662" max="6662" width="10.375" customWidth="1"/>
    <col min="6663" max="6663" width="8.125" customWidth="1"/>
    <col min="6913" max="6913" width="11.5" customWidth="1"/>
    <col min="6914" max="6914" width="9.125" customWidth="1"/>
    <col min="6915" max="6915" width="38.25" customWidth="1"/>
    <col min="6916" max="6916" width="9" customWidth="1"/>
    <col min="6917" max="6917" width="8.625" customWidth="1"/>
    <col min="6918" max="6918" width="10.375" customWidth="1"/>
    <col min="6919" max="6919" width="8.125" customWidth="1"/>
    <col min="7169" max="7169" width="11.5" customWidth="1"/>
    <col min="7170" max="7170" width="9.125" customWidth="1"/>
    <col min="7171" max="7171" width="38.25" customWidth="1"/>
    <col min="7172" max="7172" width="9" customWidth="1"/>
    <col min="7173" max="7173" width="8.625" customWidth="1"/>
    <col min="7174" max="7174" width="10.375" customWidth="1"/>
    <col min="7175" max="7175" width="8.125" customWidth="1"/>
    <col min="7425" max="7425" width="11.5" customWidth="1"/>
    <col min="7426" max="7426" width="9.125" customWidth="1"/>
    <col min="7427" max="7427" width="38.25" customWidth="1"/>
    <col min="7428" max="7428" width="9" customWidth="1"/>
    <col min="7429" max="7429" width="8.625" customWidth="1"/>
    <col min="7430" max="7430" width="10.375" customWidth="1"/>
    <col min="7431" max="7431" width="8.125" customWidth="1"/>
    <col min="7681" max="7681" width="11.5" customWidth="1"/>
    <col min="7682" max="7682" width="9.125" customWidth="1"/>
    <col min="7683" max="7683" width="38.25" customWidth="1"/>
    <col min="7684" max="7684" width="9" customWidth="1"/>
    <col min="7685" max="7685" width="8.625" customWidth="1"/>
    <col min="7686" max="7686" width="10.375" customWidth="1"/>
    <col min="7687" max="7687" width="8.125" customWidth="1"/>
    <col min="7937" max="7937" width="11.5" customWidth="1"/>
    <col min="7938" max="7938" width="9.125" customWidth="1"/>
    <col min="7939" max="7939" width="38.25" customWidth="1"/>
    <col min="7940" max="7940" width="9" customWidth="1"/>
    <col min="7941" max="7941" width="8.625" customWidth="1"/>
    <col min="7942" max="7942" width="10.375" customWidth="1"/>
    <col min="7943" max="7943" width="8.125" customWidth="1"/>
    <col min="8193" max="8193" width="11.5" customWidth="1"/>
    <col min="8194" max="8194" width="9.125" customWidth="1"/>
    <col min="8195" max="8195" width="38.25" customWidth="1"/>
    <col min="8196" max="8196" width="9" customWidth="1"/>
    <col min="8197" max="8197" width="8.625" customWidth="1"/>
    <col min="8198" max="8198" width="10.375" customWidth="1"/>
    <col min="8199" max="8199" width="8.125" customWidth="1"/>
    <col min="8449" max="8449" width="11.5" customWidth="1"/>
    <col min="8450" max="8450" width="9.125" customWidth="1"/>
    <col min="8451" max="8451" width="38.25" customWidth="1"/>
    <col min="8452" max="8452" width="9" customWidth="1"/>
    <col min="8453" max="8453" width="8.625" customWidth="1"/>
    <col min="8454" max="8454" width="10.375" customWidth="1"/>
    <col min="8455" max="8455" width="8.125" customWidth="1"/>
    <col min="8705" max="8705" width="11.5" customWidth="1"/>
    <col min="8706" max="8706" width="9.125" customWidth="1"/>
    <col min="8707" max="8707" width="38.25" customWidth="1"/>
    <col min="8708" max="8708" width="9" customWidth="1"/>
    <col min="8709" max="8709" width="8.625" customWidth="1"/>
    <col min="8710" max="8710" width="10.375" customWidth="1"/>
    <col min="8711" max="8711" width="8.125" customWidth="1"/>
    <col min="8961" max="8961" width="11.5" customWidth="1"/>
    <col min="8962" max="8962" width="9.125" customWidth="1"/>
    <col min="8963" max="8963" width="38.25" customWidth="1"/>
    <col min="8964" max="8964" width="9" customWidth="1"/>
    <col min="8965" max="8965" width="8.625" customWidth="1"/>
    <col min="8966" max="8966" width="10.375" customWidth="1"/>
    <col min="8967" max="8967" width="8.125" customWidth="1"/>
    <col min="9217" max="9217" width="11.5" customWidth="1"/>
    <col min="9218" max="9218" width="9.125" customWidth="1"/>
    <col min="9219" max="9219" width="38.25" customWidth="1"/>
    <col min="9220" max="9220" width="9" customWidth="1"/>
    <col min="9221" max="9221" width="8.625" customWidth="1"/>
    <col min="9222" max="9222" width="10.375" customWidth="1"/>
    <col min="9223" max="9223" width="8.125" customWidth="1"/>
    <col min="9473" max="9473" width="11.5" customWidth="1"/>
    <col min="9474" max="9474" width="9.125" customWidth="1"/>
    <col min="9475" max="9475" width="38.25" customWidth="1"/>
    <col min="9476" max="9476" width="9" customWidth="1"/>
    <col min="9477" max="9477" width="8.625" customWidth="1"/>
    <col min="9478" max="9478" width="10.375" customWidth="1"/>
    <col min="9479" max="9479" width="8.125" customWidth="1"/>
    <col min="9729" max="9729" width="11.5" customWidth="1"/>
    <col min="9730" max="9730" width="9.125" customWidth="1"/>
    <col min="9731" max="9731" width="38.25" customWidth="1"/>
    <col min="9732" max="9732" width="9" customWidth="1"/>
    <col min="9733" max="9733" width="8.625" customWidth="1"/>
    <col min="9734" max="9734" width="10.375" customWidth="1"/>
    <col min="9735" max="9735" width="8.125" customWidth="1"/>
    <col min="9985" max="9985" width="11.5" customWidth="1"/>
    <col min="9986" max="9986" width="9.125" customWidth="1"/>
    <col min="9987" max="9987" width="38.25" customWidth="1"/>
    <col min="9988" max="9988" width="9" customWidth="1"/>
    <col min="9989" max="9989" width="8.625" customWidth="1"/>
    <col min="9990" max="9990" width="10.375" customWidth="1"/>
    <col min="9991" max="9991" width="8.125" customWidth="1"/>
    <col min="10241" max="10241" width="11.5" customWidth="1"/>
    <col min="10242" max="10242" width="9.125" customWidth="1"/>
    <col min="10243" max="10243" width="38.25" customWidth="1"/>
    <col min="10244" max="10244" width="9" customWidth="1"/>
    <col min="10245" max="10245" width="8.625" customWidth="1"/>
    <col min="10246" max="10246" width="10.375" customWidth="1"/>
    <col min="10247" max="10247" width="8.125" customWidth="1"/>
    <col min="10497" max="10497" width="11.5" customWidth="1"/>
    <col min="10498" max="10498" width="9.125" customWidth="1"/>
    <col min="10499" max="10499" width="38.25" customWidth="1"/>
    <col min="10500" max="10500" width="9" customWidth="1"/>
    <col min="10501" max="10501" width="8.625" customWidth="1"/>
    <col min="10502" max="10502" width="10.375" customWidth="1"/>
    <col min="10503" max="10503" width="8.125" customWidth="1"/>
    <col min="10753" max="10753" width="11.5" customWidth="1"/>
    <col min="10754" max="10754" width="9.125" customWidth="1"/>
    <col min="10755" max="10755" width="38.25" customWidth="1"/>
    <col min="10756" max="10756" width="9" customWidth="1"/>
    <col min="10757" max="10757" width="8.625" customWidth="1"/>
    <col min="10758" max="10758" width="10.375" customWidth="1"/>
    <col min="10759" max="10759" width="8.125" customWidth="1"/>
    <col min="11009" max="11009" width="11.5" customWidth="1"/>
    <col min="11010" max="11010" width="9.125" customWidth="1"/>
    <col min="11011" max="11011" width="38.25" customWidth="1"/>
    <col min="11012" max="11012" width="9" customWidth="1"/>
    <col min="11013" max="11013" width="8.625" customWidth="1"/>
    <col min="11014" max="11014" width="10.375" customWidth="1"/>
    <col min="11015" max="11015" width="8.125" customWidth="1"/>
    <col min="11265" max="11265" width="11.5" customWidth="1"/>
    <col min="11266" max="11266" width="9.125" customWidth="1"/>
    <col min="11267" max="11267" width="38.25" customWidth="1"/>
    <col min="11268" max="11268" width="9" customWidth="1"/>
    <col min="11269" max="11269" width="8.625" customWidth="1"/>
    <col min="11270" max="11270" width="10.375" customWidth="1"/>
    <col min="11271" max="11271" width="8.125" customWidth="1"/>
    <col min="11521" max="11521" width="11.5" customWidth="1"/>
    <col min="11522" max="11522" width="9.125" customWidth="1"/>
    <col min="11523" max="11523" width="38.25" customWidth="1"/>
    <col min="11524" max="11524" width="9" customWidth="1"/>
    <col min="11525" max="11525" width="8.625" customWidth="1"/>
    <col min="11526" max="11526" width="10.375" customWidth="1"/>
    <col min="11527" max="11527" width="8.125" customWidth="1"/>
    <col min="11777" max="11777" width="11.5" customWidth="1"/>
    <col min="11778" max="11778" width="9.125" customWidth="1"/>
    <col min="11779" max="11779" width="38.25" customWidth="1"/>
    <col min="11780" max="11780" width="9" customWidth="1"/>
    <col min="11781" max="11781" width="8.625" customWidth="1"/>
    <col min="11782" max="11782" width="10.375" customWidth="1"/>
    <col min="11783" max="11783" width="8.125" customWidth="1"/>
    <col min="12033" max="12033" width="11.5" customWidth="1"/>
    <col min="12034" max="12034" width="9.125" customWidth="1"/>
    <col min="12035" max="12035" width="38.25" customWidth="1"/>
    <col min="12036" max="12036" width="9" customWidth="1"/>
    <col min="12037" max="12037" width="8.625" customWidth="1"/>
    <col min="12038" max="12038" width="10.375" customWidth="1"/>
    <col min="12039" max="12039" width="8.125" customWidth="1"/>
    <col min="12289" max="12289" width="11.5" customWidth="1"/>
    <col min="12290" max="12290" width="9.125" customWidth="1"/>
    <col min="12291" max="12291" width="38.25" customWidth="1"/>
    <col min="12292" max="12292" width="9" customWidth="1"/>
    <col min="12293" max="12293" width="8.625" customWidth="1"/>
    <col min="12294" max="12294" width="10.375" customWidth="1"/>
    <col min="12295" max="12295" width="8.125" customWidth="1"/>
    <col min="12545" max="12545" width="11.5" customWidth="1"/>
    <col min="12546" max="12546" width="9.125" customWidth="1"/>
    <col min="12547" max="12547" width="38.25" customWidth="1"/>
    <col min="12548" max="12548" width="9" customWidth="1"/>
    <col min="12549" max="12549" width="8.625" customWidth="1"/>
    <col min="12550" max="12550" width="10.375" customWidth="1"/>
    <col min="12551" max="12551" width="8.125" customWidth="1"/>
    <col min="12801" max="12801" width="11.5" customWidth="1"/>
    <col min="12802" max="12802" width="9.125" customWidth="1"/>
    <col min="12803" max="12803" width="38.25" customWidth="1"/>
    <col min="12804" max="12804" width="9" customWidth="1"/>
    <col min="12805" max="12805" width="8.625" customWidth="1"/>
    <col min="12806" max="12806" width="10.375" customWidth="1"/>
    <col min="12807" max="12807" width="8.125" customWidth="1"/>
    <col min="13057" max="13057" width="11.5" customWidth="1"/>
    <col min="13058" max="13058" width="9.125" customWidth="1"/>
    <col min="13059" max="13059" width="38.25" customWidth="1"/>
    <col min="13060" max="13060" width="9" customWidth="1"/>
    <col min="13061" max="13061" width="8.625" customWidth="1"/>
    <col min="13062" max="13062" width="10.375" customWidth="1"/>
    <col min="13063" max="13063" width="8.125" customWidth="1"/>
    <col min="13313" max="13313" width="11.5" customWidth="1"/>
    <col min="13314" max="13314" width="9.125" customWidth="1"/>
    <col min="13315" max="13315" width="38.25" customWidth="1"/>
    <col min="13316" max="13316" width="9" customWidth="1"/>
    <col min="13317" max="13317" width="8.625" customWidth="1"/>
    <col min="13318" max="13318" width="10.375" customWidth="1"/>
    <col min="13319" max="13319" width="8.125" customWidth="1"/>
    <col min="13569" max="13569" width="11.5" customWidth="1"/>
    <col min="13570" max="13570" width="9.125" customWidth="1"/>
    <col min="13571" max="13571" width="38.25" customWidth="1"/>
    <col min="13572" max="13572" width="9" customWidth="1"/>
    <col min="13573" max="13573" width="8.625" customWidth="1"/>
    <col min="13574" max="13574" width="10.375" customWidth="1"/>
    <col min="13575" max="13575" width="8.125" customWidth="1"/>
    <col min="13825" max="13825" width="11.5" customWidth="1"/>
    <col min="13826" max="13826" width="9.125" customWidth="1"/>
    <col min="13827" max="13827" width="38.25" customWidth="1"/>
    <col min="13828" max="13828" width="9" customWidth="1"/>
    <col min="13829" max="13829" width="8.625" customWidth="1"/>
    <col min="13830" max="13830" width="10.375" customWidth="1"/>
    <col min="13831" max="13831" width="8.125" customWidth="1"/>
    <col min="14081" max="14081" width="11.5" customWidth="1"/>
    <col min="14082" max="14082" width="9.125" customWidth="1"/>
    <col min="14083" max="14083" width="38.25" customWidth="1"/>
    <col min="14084" max="14084" width="9" customWidth="1"/>
    <col min="14085" max="14085" width="8.625" customWidth="1"/>
    <col min="14086" max="14086" width="10.375" customWidth="1"/>
    <col min="14087" max="14087" width="8.125" customWidth="1"/>
    <col min="14337" max="14337" width="11.5" customWidth="1"/>
    <col min="14338" max="14338" width="9.125" customWidth="1"/>
    <col min="14339" max="14339" width="38.25" customWidth="1"/>
    <col min="14340" max="14340" width="9" customWidth="1"/>
    <col min="14341" max="14341" width="8.625" customWidth="1"/>
    <col min="14342" max="14342" width="10.375" customWidth="1"/>
    <col min="14343" max="14343" width="8.125" customWidth="1"/>
    <col min="14593" max="14593" width="11.5" customWidth="1"/>
    <col min="14594" max="14594" width="9.125" customWidth="1"/>
    <col min="14595" max="14595" width="38.25" customWidth="1"/>
    <col min="14596" max="14596" width="9" customWidth="1"/>
    <col min="14597" max="14597" width="8.625" customWidth="1"/>
    <col min="14598" max="14598" width="10.375" customWidth="1"/>
    <col min="14599" max="14599" width="8.125" customWidth="1"/>
    <col min="14849" max="14849" width="11.5" customWidth="1"/>
    <col min="14850" max="14850" width="9.125" customWidth="1"/>
    <col min="14851" max="14851" width="38.25" customWidth="1"/>
    <col min="14852" max="14852" width="9" customWidth="1"/>
    <col min="14853" max="14853" width="8.625" customWidth="1"/>
    <col min="14854" max="14854" width="10.375" customWidth="1"/>
    <col min="14855" max="14855" width="8.125" customWidth="1"/>
    <col min="15105" max="15105" width="11.5" customWidth="1"/>
    <col min="15106" max="15106" width="9.125" customWidth="1"/>
    <col min="15107" max="15107" width="38.25" customWidth="1"/>
    <col min="15108" max="15108" width="9" customWidth="1"/>
    <col min="15109" max="15109" width="8.625" customWidth="1"/>
    <col min="15110" max="15110" width="10.375" customWidth="1"/>
    <col min="15111" max="15111" width="8.125" customWidth="1"/>
    <col min="15361" max="15361" width="11.5" customWidth="1"/>
    <col min="15362" max="15362" width="9.125" customWidth="1"/>
    <col min="15363" max="15363" width="38.25" customWidth="1"/>
    <col min="15364" max="15364" width="9" customWidth="1"/>
    <col min="15365" max="15365" width="8.625" customWidth="1"/>
    <col min="15366" max="15366" width="10.375" customWidth="1"/>
    <col min="15367" max="15367" width="8.125" customWidth="1"/>
    <col min="15617" max="15617" width="11.5" customWidth="1"/>
    <col min="15618" max="15618" width="9.125" customWidth="1"/>
    <col min="15619" max="15619" width="38.25" customWidth="1"/>
    <col min="15620" max="15620" width="9" customWidth="1"/>
    <col min="15621" max="15621" width="8.625" customWidth="1"/>
    <col min="15622" max="15622" width="10.375" customWidth="1"/>
    <col min="15623" max="15623" width="8.125" customWidth="1"/>
    <col min="15873" max="15873" width="11.5" customWidth="1"/>
    <col min="15874" max="15874" width="9.125" customWidth="1"/>
    <col min="15875" max="15875" width="38.25" customWidth="1"/>
    <col min="15876" max="15876" width="9" customWidth="1"/>
    <col min="15877" max="15877" width="8.625" customWidth="1"/>
    <col min="15878" max="15878" width="10.375" customWidth="1"/>
    <col min="15879" max="15879" width="8.125" customWidth="1"/>
    <col min="16129" max="16129" width="11.5" customWidth="1"/>
    <col min="16130" max="16130" width="9.125" customWidth="1"/>
    <col min="16131" max="16131" width="38.25" customWidth="1"/>
    <col min="16132" max="16132" width="9" customWidth="1"/>
    <col min="16133" max="16133" width="8.625" customWidth="1"/>
    <col min="16134" max="16134" width="10.375" customWidth="1"/>
    <col min="16135" max="16135" width="8.125" customWidth="1"/>
  </cols>
  <sheetData>
    <row r="1" spans="1:8" ht="27.95" customHeight="1">
      <c r="A1" s="418" t="s">
        <v>299</v>
      </c>
      <c r="B1" s="418"/>
      <c r="C1" s="418"/>
      <c r="D1" s="418"/>
      <c r="E1" s="418"/>
      <c r="F1" s="418"/>
      <c r="G1" s="418"/>
    </row>
    <row r="2" spans="1:8" ht="27.95" customHeight="1">
      <c r="A2" s="416" t="s">
        <v>300</v>
      </c>
      <c r="B2" s="416"/>
      <c r="C2" s="416"/>
      <c r="D2" s="416"/>
      <c r="E2" s="416"/>
      <c r="F2" s="416"/>
      <c r="G2" s="416"/>
    </row>
    <row r="3" spans="1:8" ht="27.95" customHeight="1">
      <c r="A3" s="417" t="s">
        <v>301</v>
      </c>
      <c r="B3" s="417"/>
      <c r="C3" s="417"/>
      <c r="D3" s="76"/>
      <c r="E3" s="76"/>
      <c r="F3" s="76"/>
    </row>
    <row r="4" spans="1:8" ht="35.1" customHeight="1">
      <c r="A4" s="77" t="s">
        <v>47</v>
      </c>
      <c r="B4" s="77" t="s">
        <v>48</v>
      </c>
      <c r="C4" s="77" t="s">
        <v>49</v>
      </c>
      <c r="D4" s="77" t="s">
        <v>50</v>
      </c>
      <c r="E4" s="77" t="s">
        <v>51</v>
      </c>
      <c r="F4" s="77" t="s">
        <v>52</v>
      </c>
      <c r="G4" s="232" t="s">
        <v>302</v>
      </c>
    </row>
    <row r="5" spans="1:8" ht="35.1" customHeight="1">
      <c r="A5" s="233" t="s">
        <v>95</v>
      </c>
      <c r="B5" s="78" t="s">
        <v>303</v>
      </c>
      <c r="C5" s="79" t="s">
        <v>304</v>
      </c>
      <c r="D5" s="80">
        <v>430824</v>
      </c>
      <c r="E5" s="81"/>
      <c r="F5" s="81">
        <f>SUM(D5:D5)</f>
        <v>430824</v>
      </c>
      <c r="G5" s="234"/>
    </row>
    <row r="6" spans="1:8" ht="35.1" customHeight="1">
      <c r="A6" s="235" t="s">
        <v>121</v>
      </c>
      <c r="B6" s="82" t="s">
        <v>305</v>
      </c>
      <c r="C6" s="351" t="s">
        <v>144</v>
      </c>
      <c r="D6" s="83"/>
      <c r="E6" s="83">
        <v>1560</v>
      </c>
      <c r="F6" s="84">
        <f t="shared" ref="F6:F11" si="0">F5-E6</f>
        <v>429264</v>
      </c>
      <c r="G6" s="234"/>
    </row>
    <row r="7" spans="1:8" ht="35.1" customHeight="1">
      <c r="A7" s="235" t="s">
        <v>121</v>
      </c>
      <c r="B7" s="82" t="s">
        <v>306</v>
      </c>
      <c r="C7" s="352" t="s">
        <v>135</v>
      </c>
      <c r="D7" s="83"/>
      <c r="E7" s="83">
        <v>7980</v>
      </c>
      <c r="F7" s="84">
        <f t="shared" si="0"/>
        <v>421284</v>
      </c>
      <c r="G7" s="234"/>
    </row>
    <row r="8" spans="1:8" ht="35.1" customHeight="1">
      <c r="A8" s="235" t="s">
        <v>121</v>
      </c>
      <c r="B8" s="82" t="s">
        <v>307</v>
      </c>
      <c r="C8" s="352" t="s">
        <v>122</v>
      </c>
      <c r="D8" s="83"/>
      <c r="E8" s="353">
        <v>5280</v>
      </c>
      <c r="F8" s="85">
        <f t="shared" si="0"/>
        <v>416004</v>
      </c>
      <c r="G8" s="234"/>
    </row>
    <row r="9" spans="1:8" ht="37.5" customHeight="1">
      <c r="A9" s="235" t="s">
        <v>121</v>
      </c>
      <c r="B9" s="82" t="s">
        <v>308</v>
      </c>
      <c r="C9" s="354" t="s">
        <v>145</v>
      </c>
      <c r="D9" s="83"/>
      <c r="E9" s="353">
        <v>249</v>
      </c>
      <c r="F9" s="85">
        <f t="shared" si="0"/>
        <v>415755</v>
      </c>
      <c r="G9" s="234"/>
    </row>
    <row r="10" spans="1:8" ht="35.25" customHeight="1">
      <c r="A10" s="235" t="s">
        <v>121</v>
      </c>
      <c r="B10" s="82" t="s">
        <v>309</v>
      </c>
      <c r="C10" s="355" t="s">
        <v>310</v>
      </c>
      <c r="D10" s="85"/>
      <c r="E10" s="353">
        <v>88</v>
      </c>
      <c r="F10" s="85">
        <f t="shared" si="0"/>
        <v>415667</v>
      </c>
      <c r="G10" s="234"/>
    </row>
    <row r="11" spans="1:8" ht="40.5" customHeight="1">
      <c r="A11" s="235" t="s">
        <v>123</v>
      </c>
      <c r="B11" s="82" t="s">
        <v>311</v>
      </c>
      <c r="C11" s="274" t="s">
        <v>312</v>
      </c>
      <c r="D11" s="87"/>
      <c r="E11" s="85">
        <v>5632</v>
      </c>
      <c r="F11" s="85">
        <f t="shared" si="0"/>
        <v>410035</v>
      </c>
      <c r="G11" s="234"/>
    </row>
    <row r="12" spans="1:8" ht="35.1" customHeight="1">
      <c r="A12" s="235" t="s">
        <v>123</v>
      </c>
      <c r="B12" s="82" t="s">
        <v>313</v>
      </c>
      <c r="C12" s="354" t="s">
        <v>314</v>
      </c>
      <c r="D12" s="85"/>
      <c r="E12" s="85">
        <v>7980</v>
      </c>
      <c r="F12" s="84">
        <f>F11-E12</f>
        <v>402055</v>
      </c>
      <c r="G12" s="234"/>
    </row>
    <row r="13" spans="1:8" ht="35.1" customHeight="1">
      <c r="A13" s="235" t="s">
        <v>123</v>
      </c>
      <c r="B13" s="82" t="s">
        <v>315</v>
      </c>
      <c r="C13" s="354" t="s">
        <v>316</v>
      </c>
      <c r="D13" s="85"/>
      <c r="E13" s="85">
        <v>249</v>
      </c>
      <c r="F13" s="84">
        <f>F12-E13</f>
        <v>401806</v>
      </c>
      <c r="G13" s="234"/>
    </row>
    <row r="14" spans="1:8" ht="35.1" customHeight="1">
      <c r="A14" s="235" t="s">
        <v>98</v>
      </c>
      <c r="B14" s="158" t="s">
        <v>317</v>
      </c>
      <c r="C14" s="86" t="s">
        <v>318</v>
      </c>
      <c r="D14" s="87">
        <v>93800</v>
      </c>
      <c r="E14" s="85"/>
      <c r="F14" s="85">
        <f>F13+D14</f>
        <v>495606</v>
      </c>
      <c r="G14" s="236"/>
      <c r="H14" s="89"/>
    </row>
    <row r="15" spans="1:8" ht="35.1" customHeight="1">
      <c r="A15" s="235" t="s">
        <v>98</v>
      </c>
      <c r="B15" s="158" t="s">
        <v>319</v>
      </c>
      <c r="C15" s="356" t="s">
        <v>320</v>
      </c>
      <c r="D15" s="87">
        <v>750945</v>
      </c>
      <c r="E15" s="85"/>
      <c r="F15" s="85">
        <f>F14+D15</f>
        <v>1246551</v>
      </c>
      <c r="G15" s="236"/>
      <c r="H15" s="89"/>
    </row>
    <row r="16" spans="1:8" ht="35.1" customHeight="1">
      <c r="A16" s="235" t="s">
        <v>98</v>
      </c>
      <c r="B16" s="158" t="s">
        <v>321</v>
      </c>
      <c r="C16" s="86" t="s">
        <v>322</v>
      </c>
      <c r="D16" s="87">
        <v>8100</v>
      </c>
      <c r="E16" s="85"/>
      <c r="F16" s="85">
        <f>F15+D16</f>
        <v>1254651</v>
      </c>
      <c r="G16" s="234"/>
    </row>
    <row r="17" spans="1:8" s="92" customFormat="1" ht="35.1" customHeight="1">
      <c r="A17" s="235" t="s">
        <v>98</v>
      </c>
      <c r="B17" s="82" t="s">
        <v>323</v>
      </c>
      <c r="C17" s="356" t="s">
        <v>186</v>
      </c>
      <c r="D17" s="85"/>
      <c r="E17" s="85">
        <v>750945</v>
      </c>
      <c r="F17" s="91">
        <f t="shared" ref="F17:F43" si="1">F16-E17</f>
        <v>503706</v>
      </c>
      <c r="G17" s="238"/>
    </row>
    <row r="18" spans="1:8" s="92" customFormat="1" ht="40.5" customHeight="1">
      <c r="A18" s="235" t="s">
        <v>98</v>
      </c>
      <c r="B18" s="82" t="s">
        <v>324</v>
      </c>
      <c r="C18" s="355" t="s">
        <v>325</v>
      </c>
      <c r="D18" s="85"/>
      <c r="E18" s="353">
        <v>370</v>
      </c>
      <c r="F18" s="91">
        <f t="shared" si="1"/>
        <v>503336</v>
      </c>
      <c r="G18" s="238"/>
    </row>
    <row r="19" spans="1:8" ht="44.25" customHeight="1">
      <c r="A19" s="235" t="s">
        <v>102</v>
      </c>
      <c r="B19" s="82" t="s">
        <v>326</v>
      </c>
      <c r="C19" s="352" t="s">
        <v>125</v>
      </c>
      <c r="D19" s="83"/>
      <c r="E19" s="353">
        <v>5280</v>
      </c>
      <c r="F19" s="85">
        <f t="shared" si="1"/>
        <v>498056</v>
      </c>
      <c r="G19" s="236"/>
      <c r="H19" s="89"/>
    </row>
    <row r="20" spans="1:8" s="92" customFormat="1" ht="34.5" customHeight="1">
      <c r="A20" s="235" t="s">
        <v>102</v>
      </c>
      <c r="B20" s="82" t="s">
        <v>327</v>
      </c>
      <c r="C20" s="354" t="s">
        <v>137</v>
      </c>
      <c r="D20" s="85"/>
      <c r="E20" s="85">
        <v>7980</v>
      </c>
      <c r="F20" s="91">
        <f t="shared" si="1"/>
        <v>490076</v>
      </c>
      <c r="G20" s="238"/>
    </row>
    <row r="21" spans="1:8" ht="33.75" customHeight="1">
      <c r="A21" s="235" t="s">
        <v>102</v>
      </c>
      <c r="B21" s="158" t="s">
        <v>328</v>
      </c>
      <c r="C21" s="86" t="s">
        <v>329</v>
      </c>
      <c r="D21" s="87">
        <v>1000</v>
      </c>
      <c r="E21" s="85"/>
      <c r="F21" s="84">
        <f>F20+D21</f>
        <v>491076</v>
      </c>
      <c r="G21" s="236"/>
      <c r="H21" s="89"/>
    </row>
    <row r="22" spans="1:8" ht="38.25" customHeight="1">
      <c r="A22" s="235" t="s">
        <v>102</v>
      </c>
      <c r="B22" s="82" t="s">
        <v>330</v>
      </c>
      <c r="C22" s="354" t="s">
        <v>150</v>
      </c>
      <c r="D22" s="85"/>
      <c r="E22" s="85">
        <v>249</v>
      </c>
      <c r="F22" s="85">
        <f t="shared" si="1"/>
        <v>490827</v>
      </c>
      <c r="G22" s="234"/>
    </row>
    <row r="23" spans="1:8" ht="35.1" customHeight="1">
      <c r="A23" s="235" t="s">
        <v>102</v>
      </c>
      <c r="B23" s="82" t="s">
        <v>331</v>
      </c>
      <c r="C23" s="86" t="s">
        <v>332</v>
      </c>
      <c r="D23" s="85"/>
      <c r="E23" s="85">
        <v>140</v>
      </c>
      <c r="F23" s="84">
        <f t="shared" si="1"/>
        <v>490687</v>
      </c>
      <c r="G23" s="234"/>
    </row>
    <row r="24" spans="1:8" ht="35.1" customHeight="1">
      <c r="A24" s="77" t="s">
        <v>47</v>
      </c>
      <c r="B24" s="77" t="s">
        <v>48</v>
      </c>
      <c r="C24" s="77" t="s">
        <v>49</v>
      </c>
      <c r="D24" s="77" t="s">
        <v>50</v>
      </c>
      <c r="E24" s="77" t="s">
        <v>51</v>
      </c>
      <c r="F24" s="77" t="s">
        <v>52</v>
      </c>
      <c r="G24" s="232" t="s">
        <v>302</v>
      </c>
    </row>
    <row r="25" spans="1:8" s="95" customFormat="1" ht="35.1" customHeight="1">
      <c r="A25" s="235" t="s">
        <v>102</v>
      </c>
      <c r="B25" s="82" t="s">
        <v>333</v>
      </c>
      <c r="C25" s="86" t="s">
        <v>149</v>
      </c>
      <c r="D25" s="85"/>
      <c r="E25" s="85">
        <v>1000</v>
      </c>
      <c r="F25" s="83">
        <f>F23-E25</f>
        <v>489687</v>
      </c>
      <c r="G25" s="239"/>
      <c r="H25" s="94"/>
    </row>
    <row r="26" spans="1:8" s="95" customFormat="1" ht="35.1" customHeight="1">
      <c r="A26" s="235" t="s">
        <v>138</v>
      </c>
      <c r="B26" s="82" t="s">
        <v>334</v>
      </c>
      <c r="C26" s="355" t="s">
        <v>335</v>
      </c>
      <c r="D26" s="83"/>
      <c r="E26" s="353">
        <v>112</v>
      </c>
      <c r="F26" s="91">
        <f t="shared" si="1"/>
        <v>489575</v>
      </c>
      <c r="G26" s="240"/>
    </row>
    <row r="27" spans="1:8" s="95" customFormat="1" ht="35.1" customHeight="1">
      <c r="A27" s="235" t="s">
        <v>138</v>
      </c>
      <c r="B27" s="82" t="s">
        <v>336</v>
      </c>
      <c r="C27" s="86" t="s">
        <v>153</v>
      </c>
      <c r="D27" s="85"/>
      <c r="E27" s="85">
        <v>70</v>
      </c>
      <c r="F27" s="85">
        <f t="shared" si="1"/>
        <v>489505</v>
      </c>
      <c r="G27" s="240"/>
    </row>
    <row r="28" spans="1:8" s="96" customFormat="1" ht="35.1" customHeight="1">
      <c r="A28" s="235" t="s">
        <v>138</v>
      </c>
      <c r="B28" s="82" t="s">
        <v>337</v>
      </c>
      <c r="C28" s="354" t="s">
        <v>139</v>
      </c>
      <c r="D28" s="85"/>
      <c r="E28" s="85">
        <v>7980</v>
      </c>
      <c r="F28" s="88">
        <f t="shared" si="1"/>
        <v>481525</v>
      </c>
      <c r="G28" s="241"/>
    </row>
    <row r="29" spans="1:8" s="96" customFormat="1" ht="35.1" customHeight="1">
      <c r="A29" s="235" t="s">
        <v>105</v>
      </c>
      <c r="B29" s="158" t="s">
        <v>338</v>
      </c>
      <c r="C29" s="93" t="s">
        <v>339</v>
      </c>
      <c r="D29" s="87">
        <v>1328</v>
      </c>
      <c r="E29" s="85"/>
      <c r="F29" s="88">
        <f>F28+D29</f>
        <v>482853</v>
      </c>
      <c r="G29" s="241"/>
    </row>
    <row r="30" spans="1:8" s="96" customFormat="1" ht="35.1" customHeight="1">
      <c r="A30" s="235" t="s">
        <v>126</v>
      </c>
      <c r="B30" s="82" t="s">
        <v>340</v>
      </c>
      <c r="C30" s="357" t="s">
        <v>127</v>
      </c>
      <c r="D30" s="87"/>
      <c r="E30" s="85">
        <v>5632</v>
      </c>
      <c r="F30" s="85">
        <f t="shared" si="1"/>
        <v>477221</v>
      </c>
      <c r="G30" s="242"/>
      <c r="H30" s="97"/>
    </row>
    <row r="31" spans="1:8" s="96" customFormat="1" ht="35.1" customHeight="1">
      <c r="A31" s="235" t="s">
        <v>126</v>
      </c>
      <c r="B31" s="82" t="s">
        <v>341</v>
      </c>
      <c r="C31" s="354" t="s">
        <v>154</v>
      </c>
      <c r="D31" s="85"/>
      <c r="E31" s="85">
        <v>250</v>
      </c>
      <c r="F31" s="85">
        <f t="shared" si="1"/>
        <v>476971</v>
      </c>
      <c r="G31" s="241"/>
    </row>
    <row r="32" spans="1:8" ht="35.1" customHeight="1">
      <c r="A32" s="235" t="s">
        <v>107</v>
      </c>
      <c r="B32" s="158" t="s">
        <v>342</v>
      </c>
      <c r="C32" s="356" t="s">
        <v>343</v>
      </c>
      <c r="D32" s="87">
        <v>1793</v>
      </c>
      <c r="E32" s="85"/>
      <c r="F32" s="84">
        <f>F31+D32</f>
        <v>478764</v>
      </c>
      <c r="G32" s="234"/>
    </row>
    <row r="33" spans="1:8" ht="35.1" customHeight="1">
      <c r="A33" s="235" t="s">
        <v>107</v>
      </c>
      <c r="B33" s="82" t="s">
        <v>344</v>
      </c>
      <c r="C33" s="356" t="s">
        <v>187</v>
      </c>
      <c r="D33" s="87"/>
      <c r="E33" s="85">
        <v>1793</v>
      </c>
      <c r="F33" s="84">
        <f t="shared" si="1"/>
        <v>476971</v>
      </c>
      <c r="G33" s="234"/>
    </row>
    <row r="34" spans="1:8" ht="35.1" customHeight="1">
      <c r="A34" s="235" t="s">
        <v>107</v>
      </c>
      <c r="B34" s="82" t="s">
        <v>345</v>
      </c>
      <c r="C34" s="354" t="s">
        <v>119</v>
      </c>
      <c r="D34" s="85"/>
      <c r="E34" s="85">
        <v>15500</v>
      </c>
      <c r="F34" s="84">
        <f t="shared" si="1"/>
        <v>461471</v>
      </c>
      <c r="G34" s="234"/>
    </row>
    <row r="35" spans="1:8" ht="35.1" customHeight="1">
      <c r="A35" s="235" t="s">
        <v>107</v>
      </c>
      <c r="B35" s="82" t="s">
        <v>346</v>
      </c>
      <c r="C35" s="355" t="s">
        <v>120</v>
      </c>
      <c r="D35" s="85"/>
      <c r="E35" s="85">
        <v>3000</v>
      </c>
      <c r="F35" s="84">
        <f t="shared" si="1"/>
        <v>458471</v>
      </c>
      <c r="G35" s="234"/>
    </row>
    <row r="36" spans="1:8" ht="35.1" customHeight="1">
      <c r="A36" s="235" t="s">
        <v>107</v>
      </c>
      <c r="B36" s="82" t="s">
        <v>347</v>
      </c>
      <c r="C36" s="274" t="s">
        <v>128</v>
      </c>
      <c r="D36" s="87"/>
      <c r="E36" s="85">
        <v>5856</v>
      </c>
      <c r="F36" s="84">
        <f t="shared" si="1"/>
        <v>452615</v>
      </c>
      <c r="G36" s="234"/>
    </row>
    <row r="37" spans="1:8" ht="35.1" customHeight="1">
      <c r="A37" s="235" t="s">
        <v>107</v>
      </c>
      <c r="B37" s="82" t="s">
        <v>348</v>
      </c>
      <c r="C37" s="354" t="s">
        <v>140</v>
      </c>
      <c r="D37" s="85"/>
      <c r="E37" s="85">
        <v>7980</v>
      </c>
      <c r="F37" s="85">
        <f t="shared" si="1"/>
        <v>444635</v>
      </c>
      <c r="G37" s="236"/>
      <c r="H37" s="89"/>
    </row>
    <row r="38" spans="1:8" ht="35.1" customHeight="1">
      <c r="A38" s="235" t="s">
        <v>107</v>
      </c>
      <c r="B38" s="82" t="s">
        <v>349</v>
      </c>
      <c r="C38" s="355" t="s">
        <v>350</v>
      </c>
      <c r="D38" s="85"/>
      <c r="E38" s="85">
        <v>88</v>
      </c>
      <c r="F38" s="85">
        <f t="shared" si="1"/>
        <v>444547</v>
      </c>
      <c r="G38" s="234"/>
    </row>
    <row r="39" spans="1:8" ht="35.1" customHeight="1">
      <c r="A39" s="235" t="s">
        <v>107</v>
      </c>
      <c r="B39" s="82" t="s">
        <v>351</v>
      </c>
      <c r="C39" s="354" t="s">
        <v>156</v>
      </c>
      <c r="D39" s="85"/>
      <c r="E39" s="85">
        <v>249</v>
      </c>
      <c r="F39" s="85">
        <f t="shared" si="1"/>
        <v>444298</v>
      </c>
      <c r="G39" s="234"/>
    </row>
    <row r="40" spans="1:8" ht="35.1" customHeight="1">
      <c r="A40" s="243" t="s">
        <v>129</v>
      </c>
      <c r="B40" s="98" t="s">
        <v>352</v>
      </c>
      <c r="C40" s="358" t="s">
        <v>353</v>
      </c>
      <c r="D40" s="99"/>
      <c r="E40" s="99">
        <v>88</v>
      </c>
      <c r="F40" s="99">
        <f t="shared" si="1"/>
        <v>444210</v>
      </c>
      <c r="G40" s="232"/>
    </row>
    <row r="41" spans="1:8" ht="36" customHeight="1">
      <c r="A41" s="243" t="s">
        <v>129</v>
      </c>
      <c r="B41" s="98" t="s">
        <v>354</v>
      </c>
      <c r="C41" s="359" t="s">
        <v>141</v>
      </c>
      <c r="D41" s="99"/>
      <c r="E41" s="99">
        <v>7980</v>
      </c>
      <c r="F41" s="99">
        <f t="shared" si="1"/>
        <v>436230</v>
      </c>
      <c r="G41" s="234"/>
    </row>
    <row r="42" spans="1:8" ht="36.75" customHeight="1">
      <c r="A42" s="243" t="s">
        <v>129</v>
      </c>
      <c r="B42" s="98" t="s">
        <v>355</v>
      </c>
      <c r="C42" s="359" t="s">
        <v>158</v>
      </c>
      <c r="D42" s="99"/>
      <c r="E42" s="103">
        <v>260</v>
      </c>
      <c r="F42" s="99">
        <f t="shared" si="1"/>
        <v>435970</v>
      </c>
      <c r="G42" s="234"/>
    </row>
    <row r="43" spans="1:8" ht="41.25" customHeight="1">
      <c r="A43" s="243" t="s">
        <v>129</v>
      </c>
      <c r="B43" s="98" t="s">
        <v>356</v>
      </c>
      <c r="C43" s="360" t="s">
        <v>159</v>
      </c>
      <c r="D43" s="99"/>
      <c r="E43" s="103">
        <v>192</v>
      </c>
      <c r="F43" s="99">
        <f t="shared" si="1"/>
        <v>435778</v>
      </c>
      <c r="G43" s="234"/>
    </row>
    <row r="44" spans="1:8" ht="35.1" customHeight="1">
      <c r="A44" s="243" t="s">
        <v>129</v>
      </c>
      <c r="B44" s="98" t="s">
        <v>357</v>
      </c>
      <c r="C44" s="102" t="s">
        <v>130</v>
      </c>
      <c r="D44" s="103"/>
      <c r="E44" s="99">
        <v>5124</v>
      </c>
      <c r="F44" s="99">
        <f>F43-E44</f>
        <v>430654</v>
      </c>
      <c r="G44" s="236"/>
      <c r="H44" s="89"/>
    </row>
    <row r="45" spans="1:8" ht="78" customHeight="1">
      <c r="A45" s="243" t="s">
        <v>160</v>
      </c>
      <c r="B45" s="98" t="s">
        <v>358</v>
      </c>
      <c r="C45" s="358" t="s">
        <v>178</v>
      </c>
      <c r="D45" s="99"/>
      <c r="E45" s="99">
        <v>12250</v>
      </c>
      <c r="F45" s="99">
        <f>F44-E45</f>
        <v>418404</v>
      </c>
      <c r="G45" s="234"/>
    </row>
    <row r="46" spans="1:8" ht="35.1" customHeight="1">
      <c r="A46" s="77" t="s">
        <v>47</v>
      </c>
      <c r="B46" s="77" t="s">
        <v>48</v>
      </c>
      <c r="C46" s="77" t="s">
        <v>49</v>
      </c>
      <c r="D46" s="77" t="s">
        <v>50</v>
      </c>
      <c r="E46" s="77" t="s">
        <v>51</v>
      </c>
      <c r="F46" s="77" t="s">
        <v>52</v>
      </c>
      <c r="G46" s="232" t="s">
        <v>302</v>
      </c>
    </row>
    <row r="47" spans="1:8" ht="35.1" customHeight="1">
      <c r="A47" s="243" t="s">
        <v>160</v>
      </c>
      <c r="B47" s="98" t="s">
        <v>359</v>
      </c>
      <c r="C47" s="358" t="s">
        <v>360</v>
      </c>
      <c r="D47" s="99"/>
      <c r="E47" s="99">
        <v>88</v>
      </c>
      <c r="F47" s="99">
        <f>F45-E47</f>
        <v>418316</v>
      </c>
      <c r="G47" s="234"/>
    </row>
    <row r="48" spans="1:8" ht="35.1" customHeight="1">
      <c r="A48" s="243" t="s">
        <v>160</v>
      </c>
      <c r="B48" s="98" t="s">
        <v>361</v>
      </c>
      <c r="C48" s="358" t="s">
        <v>182</v>
      </c>
      <c r="D48" s="99"/>
      <c r="E48" s="361">
        <v>2000</v>
      </c>
      <c r="F48" s="99">
        <f>F47-E48</f>
        <v>416316</v>
      </c>
      <c r="G48" s="234"/>
    </row>
    <row r="49" spans="1:8" ht="35.1" customHeight="1">
      <c r="A49" s="243" t="s">
        <v>160</v>
      </c>
      <c r="B49" s="98" t="s">
        <v>362</v>
      </c>
      <c r="C49" s="362" t="s">
        <v>363</v>
      </c>
      <c r="D49" s="100"/>
      <c r="E49" s="99">
        <v>249</v>
      </c>
      <c r="F49" s="99">
        <f>F48-E49</f>
        <v>416067</v>
      </c>
      <c r="G49" s="234"/>
    </row>
    <row r="50" spans="1:8" ht="35.1" customHeight="1">
      <c r="A50" s="243" t="s">
        <v>109</v>
      </c>
      <c r="B50" s="104" t="s">
        <v>364</v>
      </c>
      <c r="C50" s="244" t="s">
        <v>365</v>
      </c>
      <c r="D50" s="161">
        <v>93200</v>
      </c>
      <c r="E50" s="99"/>
      <c r="F50" s="99">
        <f>F49+D50</f>
        <v>509267</v>
      </c>
      <c r="G50" s="234"/>
    </row>
    <row r="51" spans="1:8" ht="35.1" customHeight="1">
      <c r="A51" s="243" t="s">
        <v>109</v>
      </c>
      <c r="B51" s="104" t="s">
        <v>366</v>
      </c>
      <c r="C51" s="363" t="s">
        <v>367</v>
      </c>
      <c r="D51" s="161">
        <v>706618</v>
      </c>
      <c r="E51" s="361"/>
      <c r="F51" s="99">
        <f>F50+D51</f>
        <v>1215885</v>
      </c>
      <c r="G51" s="234"/>
    </row>
    <row r="52" spans="1:8" ht="35.1" customHeight="1">
      <c r="A52" s="243" t="s">
        <v>109</v>
      </c>
      <c r="B52" s="104" t="s">
        <v>368</v>
      </c>
      <c r="C52" s="364" t="s">
        <v>112</v>
      </c>
      <c r="D52" s="161">
        <v>620</v>
      </c>
      <c r="E52" s="99"/>
      <c r="F52" s="99">
        <f>F51+D52</f>
        <v>1216505</v>
      </c>
      <c r="G52" s="245"/>
    </row>
    <row r="53" spans="1:8" ht="35.1" customHeight="1">
      <c r="A53" s="243" t="s">
        <v>109</v>
      </c>
      <c r="B53" s="98" t="s">
        <v>369</v>
      </c>
      <c r="C53" s="358" t="s">
        <v>370</v>
      </c>
      <c r="D53" s="99"/>
      <c r="E53" s="99">
        <v>88</v>
      </c>
      <c r="F53" s="99">
        <f>F52-E53</f>
        <v>1216417</v>
      </c>
      <c r="G53" s="234"/>
    </row>
    <row r="54" spans="1:8" ht="35.1" customHeight="1">
      <c r="A54" s="243" t="s">
        <v>109</v>
      </c>
      <c r="B54" s="98" t="s">
        <v>371</v>
      </c>
      <c r="C54" s="363" t="s">
        <v>111</v>
      </c>
      <c r="D54" s="161"/>
      <c r="E54" s="161">
        <v>706648</v>
      </c>
      <c r="F54" s="99">
        <f>F53-E54</f>
        <v>509769</v>
      </c>
      <c r="G54" s="234"/>
    </row>
    <row r="55" spans="1:8" ht="35.1" customHeight="1">
      <c r="A55" s="243" t="s">
        <v>109</v>
      </c>
      <c r="B55" s="98" t="s">
        <v>372</v>
      </c>
      <c r="C55" s="364" t="s">
        <v>112</v>
      </c>
      <c r="D55" s="161"/>
      <c r="E55" s="161">
        <v>620</v>
      </c>
      <c r="F55" s="99">
        <f>F54-E55</f>
        <v>509149</v>
      </c>
      <c r="G55" s="236"/>
      <c r="H55" s="89"/>
    </row>
    <row r="56" spans="1:8" ht="46.5" customHeight="1">
      <c r="A56" s="243" t="s">
        <v>109</v>
      </c>
      <c r="B56" s="104" t="s">
        <v>373</v>
      </c>
      <c r="C56" s="244" t="s">
        <v>374</v>
      </c>
      <c r="D56" s="161">
        <v>1900</v>
      </c>
      <c r="E56" s="99"/>
      <c r="F56" s="99">
        <f>F55+D56</f>
        <v>511049</v>
      </c>
      <c r="G56" s="234"/>
    </row>
    <row r="57" spans="1:8" ht="35.1" customHeight="1">
      <c r="A57" s="243" t="s">
        <v>115</v>
      </c>
      <c r="B57" s="104" t="s">
        <v>375</v>
      </c>
      <c r="C57" s="363" t="s">
        <v>114</v>
      </c>
      <c r="D57" s="99">
        <v>30</v>
      </c>
      <c r="E57" s="99"/>
      <c r="F57" s="99">
        <f>F56+D57</f>
        <v>511079</v>
      </c>
      <c r="G57" s="234"/>
    </row>
    <row r="58" spans="1:8" ht="35.1" customHeight="1">
      <c r="A58" s="243" t="s">
        <v>115</v>
      </c>
      <c r="B58" s="104" t="s">
        <v>376</v>
      </c>
      <c r="C58" s="244" t="s">
        <v>377</v>
      </c>
      <c r="D58" s="161">
        <v>6800</v>
      </c>
      <c r="E58" s="361"/>
      <c r="F58" s="99">
        <f>F57+D58</f>
        <v>517879</v>
      </c>
      <c r="G58" s="234"/>
    </row>
    <row r="59" spans="1:8" ht="35.1" customHeight="1">
      <c r="A59" s="243" t="s">
        <v>115</v>
      </c>
      <c r="B59" s="98" t="s">
        <v>378</v>
      </c>
      <c r="C59" s="362" t="s">
        <v>379</v>
      </c>
      <c r="D59" s="100"/>
      <c r="E59" s="99">
        <v>249</v>
      </c>
      <c r="F59" s="99">
        <f t="shared" ref="F59:F66" si="2">F58-E59</f>
        <v>517630</v>
      </c>
      <c r="G59" s="234"/>
    </row>
    <row r="60" spans="1:8" ht="35.1" customHeight="1">
      <c r="A60" s="243" t="s">
        <v>115</v>
      </c>
      <c r="B60" s="98" t="s">
        <v>380</v>
      </c>
      <c r="C60" s="102" t="s">
        <v>381</v>
      </c>
      <c r="D60" s="99"/>
      <c r="E60" s="99">
        <v>14000</v>
      </c>
      <c r="F60" s="99">
        <f t="shared" si="2"/>
        <v>503630</v>
      </c>
      <c r="G60" s="234"/>
    </row>
    <row r="61" spans="1:8" ht="35.1" customHeight="1">
      <c r="A61" s="243" t="s">
        <v>115</v>
      </c>
      <c r="B61" s="98" t="s">
        <v>382</v>
      </c>
      <c r="C61" s="105" t="s">
        <v>383</v>
      </c>
      <c r="D61" s="99"/>
      <c r="E61" s="99">
        <v>4000</v>
      </c>
      <c r="F61" s="99">
        <f t="shared" si="2"/>
        <v>499630</v>
      </c>
      <c r="G61" s="234"/>
    </row>
    <row r="62" spans="1:8" ht="35.1" customHeight="1">
      <c r="A62" s="243" t="s">
        <v>143</v>
      </c>
      <c r="B62" s="98" t="s">
        <v>384</v>
      </c>
      <c r="C62" s="358" t="s">
        <v>385</v>
      </c>
      <c r="D62" s="99"/>
      <c r="E62" s="99">
        <v>88</v>
      </c>
      <c r="F62" s="101">
        <f t="shared" si="2"/>
        <v>499542</v>
      </c>
      <c r="G62" s="234"/>
    </row>
    <row r="63" spans="1:8" ht="35.1" customHeight="1">
      <c r="A63" s="243" t="s">
        <v>143</v>
      </c>
      <c r="B63" s="98" t="s">
        <v>386</v>
      </c>
      <c r="C63" s="362" t="s">
        <v>387</v>
      </c>
      <c r="D63" s="100"/>
      <c r="E63" s="99">
        <v>249</v>
      </c>
      <c r="F63" s="101">
        <f t="shared" si="2"/>
        <v>499293</v>
      </c>
      <c r="G63" s="234"/>
    </row>
    <row r="64" spans="1:8" ht="35.1" customHeight="1">
      <c r="A64" s="243" t="s">
        <v>143</v>
      </c>
      <c r="B64" s="98" t="s">
        <v>388</v>
      </c>
      <c r="C64" s="362" t="s">
        <v>92</v>
      </c>
      <c r="D64" s="99"/>
      <c r="E64" s="99">
        <v>20000</v>
      </c>
      <c r="F64" s="101">
        <f t="shared" si="2"/>
        <v>479293</v>
      </c>
      <c r="G64" s="234"/>
    </row>
    <row r="65" spans="1:7" ht="35.1" customHeight="1">
      <c r="A65" s="251" t="s">
        <v>167</v>
      </c>
      <c r="B65" s="249" t="s">
        <v>389</v>
      </c>
      <c r="C65" s="365" t="s">
        <v>168</v>
      </c>
      <c r="D65" s="248"/>
      <c r="E65" s="248">
        <v>512</v>
      </c>
      <c r="F65" s="144">
        <f t="shared" si="2"/>
        <v>478781</v>
      </c>
      <c r="G65" s="234"/>
    </row>
    <row r="66" spans="1:7" ht="35.1" customHeight="1">
      <c r="A66" s="251" t="s">
        <v>167</v>
      </c>
      <c r="B66" s="249" t="s">
        <v>390</v>
      </c>
      <c r="C66" s="365" t="s">
        <v>391</v>
      </c>
      <c r="D66" s="248"/>
      <c r="E66" s="248">
        <v>88</v>
      </c>
      <c r="F66" s="144">
        <f t="shared" si="2"/>
        <v>478693</v>
      </c>
      <c r="G66" s="234"/>
    </row>
    <row r="67" spans="1:7" ht="35.1" customHeight="1">
      <c r="A67" s="251" t="s">
        <v>167</v>
      </c>
      <c r="B67" s="249" t="s">
        <v>392</v>
      </c>
      <c r="C67" s="365" t="s">
        <v>393</v>
      </c>
      <c r="D67" s="248"/>
      <c r="E67" s="248">
        <v>29300</v>
      </c>
      <c r="F67" s="144">
        <f>F66-E67</f>
        <v>449393</v>
      </c>
      <c r="G67" s="234"/>
    </row>
    <row r="68" spans="1:7" ht="35.1" customHeight="1">
      <c r="A68" s="251" t="s">
        <v>167</v>
      </c>
      <c r="B68" s="249" t="s">
        <v>394</v>
      </c>
      <c r="C68" s="366" t="s">
        <v>395</v>
      </c>
      <c r="D68" s="256"/>
      <c r="E68" s="248">
        <v>249</v>
      </c>
      <c r="F68" s="144">
        <f>F67-E68</f>
        <v>449144</v>
      </c>
      <c r="G68" s="234"/>
    </row>
    <row r="69" spans="1:7" ht="35.1" customHeight="1">
      <c r="A69" s="77" t="s">
        <v>47</v>
      </c>
      <c r="B69" s="77" t="s">
        <v>48</v>
      </c>
      <c r="C69" s="77" t="s">
        <v>49</v>
      </c>
      <c r="D69" s="77" t="s">
        <v>50</v>
      </c>
      <c r="E69" s="77" t="s">
        <v>51</v>
      </c>
      <c r="F69" s="77" t="s">
        <v>52</v>
      </c>
      <c r="G69" s="232" t="s">
        <v>302</v>
      </c>
    </row>
    <row r="70" spans="1:7" ht="35.1" customHeight="1">
      <c r="A70" s="251" t="s">
        <v>118</v>
      </c>
      <c r="B70" s="246" t="s">
        <v>396</v>
      </c>
      <c r="C70" s="247" t="s">
        <v>397</v>
      </c>
      <c r="D70" s="248">
        <v>1525</v>
      </c>
      <c r="E70" s="248"/>
      <c r="F70" s="144">
        <f>F68+D70</f>
        <v>450669</v>
      </c>
      <c r="G70" s="234"/>
    </row>
    <row r="71" spans="1:7" ht="35.1" customHeight="1">
      <c r="A71" s="251" t="s">
        <v>131</v>
      </c>
      <c r="B71" s="249" t="s">
        <v>398</v>
      </c>
      <c r="C71" s="367" t="s">
        <v>184</v>
      </c>
      <c r="D71" s="248"/>
      <c r="E71" s="248">
        <v>40500</v>
      </c>
      <c r="F71" s="144">
        <f t="shared" ref="F71:F82" si="3">F70-E71</f>
        <v>410169</v>
      </c>
      <c r="G71" s="234"/>
    </row>
    <row r="72" spans="1:7" ht="39" customHeight="1">
      <c r="A72" s="251" t="s">
        <v>131</v>
      </c>
      <c r="B72" s="249" t="s">
        <v>399</v>
      </c>
      <c r="C72" s="367" t="s">
        <v>185</v>
      </c>
      <c r="D72" s="248"/>
      <c r="E72" s="248">
        <v>19800</v>
      </c>
      <c r="F72" s="144">
        <f t="shared" si="3"/>
        <v>390369</v>
      </c>
      <c r="G72" s="234"/>
    </row>
    <row r="73" spans="1:7" ht="35.1" customHeight="1">
      <c r="A73" s="251" t="s">
        <v>131</v>
      </c>
      <c r="B73" s="249" t="s">
        <v>400</v>
      </c>
      <c r="C73" s="365" t="s">
        <v>401</v>
      </c>
      <c r="D73" s="248"/>
      <c r="E73" s="248">
        <v>88</v>
      </c>
      <c r="F73" s="144">
        <f t="shared" si="3"/>
        <v>390281</v>
      </c>
      <c r="G73" s="234"/>
    </row>
    <row r="74" spans="1:7" ht="35.1" customHeight="1">
      <c r="A74" s="251" t="s">
        <v>131</v>
      </c>
      <c r="B74" s="249" t="s">
        <v>402</v>
      </c>
      <c r="C74" s="366" t="s">
        <v>403</v>
      </c>
      <c r="D74" s="256"/>
      <c r="E74" s="248">
        <v>249</v>
      </c>
      <c r="F74" s="144">
        <f t="shared" si="3"/>
        <v>390032</v>
      </c>
      <c r="G74" s="234"/>
    </row>
    <row r="75" spans="1:7" ht="35.1" customHeight="1">
      <c r="A75" s="251" t="s">
        <v>131</v>
      </c>
      <c r="B75" s="249" t="s">
        <v>404</v>
      </c>
      <c r="C75" s="264" t="s">
        <v>405</v>
      </c>
      <c r="D75" s="248"/>
      <c r="E75" s="248">
        <v>2400</v>
      </c>
      <c r="F75" s="144">
        <f t="shared" si="3"/>
        <v>387632</v>
      </c>
      <c r="G75" s="234"/>
    </row>
    <row r="76" spans="1:7" ht="35.1" customHeight="1">
      <c r="A76" s="251" t="s">
        <v>133</v>
      </c>
      <c r="B76" s="249" t="s">
        <v>406</v>
      </c>
      <c r="C76" s="365" t="s">
        <v>407</v>
      </c>
      <c r="D76" s="248"/>
      <c r="E76" s="248">
        <v>95</v>
      </c>
      <c r="F76" s="144">
        <f t="shared" si="3"/>
        <v>387537</v>
      </c>
      <c r="G76" s="234"/>
    </row>
    <row r="77" spans="1:7" ht="35.1" customHeight="1">
      <c r="A77" s="251" t="s">
        <v>133</v>
      </c>
      <c r="B77" s="249" t="s">
        <v>408</v>
      </c>
      <c r="C77" s="366" t="s">
        <v>409</v>
      </c>
      <c r="D77" s="144"/>
      <c r="E77" s="144">
        <v>249</v>
      </c>
      <c r="F77" s="144">
        <f t="shared" si="3"/>
        <v>387288</v>
      </c>
      <c r="G77" s="234"/>
    </row>
    <row r="78" spans="1:7" ht="35.1" customHeight="1">
      <c r="A78" s="251" t="s">
        <v>133</v>
      </c>
      <c r="B78" s="249" t="s">
        <v>410</v>
      </c>
      <c r="C78" s="365" t="s">
        <v>411</v>
      </c>
      <c r="D78" s="248"/>
      <c r="E78" s="248">
        <v>88</v>
      </c>
      <c r="F78" s="144">
        <f t="shared" si="3"/>
        <v>387200</v>
      </c>
      <c r="G78" s="234"/>
    </row>
    <row r="79" spans="1:7" ht="35.1" customHeight="1">
      <c r="A79" s="251" t="s">
        <v>133</v>
      </c>
      <c r="B79" s="249" t="s">
        <v>412</v>
      </c>
      <c r="C79" s="367" t="s">
        <v>142</v>
      </c>
      <c r="D79" s="144"/>
      <c r="E79" s="144">
        <v>7980</v>
      </c>
      <c r="F79" s="144">
        <f t="shared" si="3"/>
        <v>379220</v>
      </c>
      <c r="G79" s="234"/>
    </row>
    <row r="80" spans="1:7" ht="35.1" customHeight="1">
      <c r="A80" s="251" t="s">
        <v>133</v>
      </c>
      <c r="B80" s="249" t="s">
        <v>413</v>
      </c>
      <c r="C80" s="250" t="s">
        <v>134</v>
      </c>
      <c r="D80" s="144"/>
      <c r="E80" s="144">
        <v>5490</v>
      </c>
      <c r="F80" s="144">
        <f t="shared" si="3"/>
        <v>373730</v>
      </c>
      <c r="G80" s="234"/>
    </row>
    <row r="81" spans="1:7" ht="38.25" customHeight="1">
      <c r="A81" s="251" t="s">
        <v>133</v>
      </c>
      <c r="B81" s="249" t="s">
        <v>414</v>
      </c>
      <c r="C81" s="250" t="s">
        <v>415</v>
      </c>
      <c r="D81" s="144"/>
      <c r="E81" s="144">
        <v>249</v>
      </c>
      <c r="F81" s="144">
        <f t="shared" si="3"/>
        <v>373481</v>
      </c>
      <c r="G81" s="245"/>
    </row>
    <row r="82" spans="1:7" ht="38.25" customHeight="1">
      <c r="A82" s="251" t="s">
        <v>133</v>
      </c>
      <c r="B82" s="249" t="s">
        <v>416</v>
      </c>
      <c r="C82" s="368" t="s">
        <v>417</v>
      </c>
      <c r="D82" s="144"/>
      <c r="E82" s="144">
        <v>1056</v>
      </c>
      <c r="F82" s="277">
        <f t="shared" si="3"/>
        <v>372425</v>
      </c>
      <c r="G82" s="245"/>
    </row>
    <row r="83" spans="1:7" s="115" customFormat="1" ht="18" customHeight="1">
      <c r="A83" s="107"/>
      <c r="B83" s="108"/>
      <c r="C83" s="109"/>
      <c r="D83" s="110"/>
      <c r="E83" s="110"/>
      <c r="F83" s="114"/>
    </row>
    <row r="84" spans="1:7" ht="18" customHeight="1">
      <c r="A84" s="111" t="s">
        <v>53</v>
      </c>
      <c r="B84" s="112"/>
      <c r="C84" s="113" t="s">
        <v>418</v>
      </c>
      <c r="D84" s="114"/>
      <c r="E84" s="114" t="s">
        <v>54</v>
      </c>
      <c r="F84" s="119"/>
    </row>
    <row r="85" spans="1:7" ht="18" customHeight="1">
      <c r="A85" s="116"/>
      <c r="B85" s="117"/>
      <c r="C85" s="118"/>
      <c r="D85" s="119"/>
      <c r="E85" s="119"/>
      <c r="F85" s="110"/>
    </row>
    <row r="86" spans="1:7" ht="18" customHeight="1">
      <c r="A86" s="107"/>
      <c r="B86" s="117"/>
      <c r="C86" s="120"/>
      <c r="D86" s="110"/>
      <c r="E86" s="110"/>
      <c r="F86" s="110"/>
    </row>
    <row r="87" spans="1:7" ht="18" customHeight="1">
      <c r="A87" s="107"/>
      <c r="B87" s="117"/>
      <c r="C87" s="120"/>
      <c r="D87" s="110"/>
      <c r="E87" s="110"/>
      <c r="F87" s="110"/>
    </row>
    <row r="88" spans="1:7" ht="18" customHeight="1">
      <c r="A88" s="107"/>
      <c r="B88" s="117"/>
      <c r="C88" s="121"/>
      <c r="D88" s="110"/>
      <c r="E88" s="110"/>
      <c r="F88" s="110"/>
    </row>
    <row r="89" spans="1:7" ht="18" customHeight="1">
      <c r="A89" s="107"/>
      <c r="B89" s="117"/>
      <c r="C89" s="121"/>
      <c r="D89" s="110"/>
      <c r="E89" s="110"/>
      <c r="F89" s="110"/>
    </row>
    <row r="90" spans="1:7" ht="18" customHeight="1">
      <c r="A90" s="107"/>
      <c r="B90" s="117"/>
      <c r="C90" s="122"/>
      <c r="D90" s="110"/>
      <c r="E90" s="110"/>
      <c r="F90" s="110"/>
    </row>
    <row r="91" spans="1:7" ht="18" customHeight="1">
      <c r="A91" s="107"/>
      <c r="B91" s="108"/>
      <c r="C91" s="121"/>
      <c r="D91" s="110"/>
      <c r="E91" s="110"/>
      <c r="F91" s="110"/>
    </row>
    <row r="92" spans="1:7" ht="18" customHeight="1">
      <c r="A92" s="107"/>
      <c r="B92" s="108"/>
      <c r="C92" s="121"/>
      <c r="D92" s="110"/>
      <c r="E92" s="110"/>
      <c r="F92" s="110"/>
    </row>
    <row r="93" spans="1:7" ht="18" customHeight="1">
      <c r="A93" s="107"/>
      <c r="B93" s="108"/>
      <c r="C93" s="121"/>
      <c r="D93" s="110"/>
      <c r="E93" s="110"/>
      <c r="F93" s="110"/>
    </row>
    <row r="94" spans="1:7" ht="18" customHeight="1">
      <c r="A94" s="107"/>
      <c r="B94" s="108"/>
      <c r="C94" s="121"/>
      <c r="D94" s="110"/>
      <c r="E94" s="110"/>
      <c r="F94" s="110"/>
    </row>
    <row r="95" spans="1:7" ht="18" customHeight="1">
      <c r="A95" s="107"/>
      <c r="B95" s="108"/>
      <c r="C95" s="121"/>
      <c r="D95" s="110"/>
      <c r="E95" s="110"/>
      <c r="F95" s="119"/>
    </row>
    <row r="96" spans="1:7" ht="18" customHeight="1">
      <c r="A96" s="116"/>
      <c r="B96" s="108"/>
      <c r="C96" s="118"/>
      <c r="D96" s="119"/>
      <c r="E96" s="119"/>
      <c r="F96" s="119"/>
    </row>
    <row r="97" spans="1:8" ht="18" customHeight="1">
      <c r="A97" s="116"/>
      <c r="B97" s="108"/>
      <c r="C97" s="118"/>
      <c r="D97" s="119"/>
      <c r="E97" s="119"/>
      <c r="F97" s="125"/>
    </row>
    <row r="98" spans="1:8" ht="18" customHeight="1">
      <c r="A98" s="123"/>
      <c r="B98" s="108"/>
      <c r="C98" s="124"/>
      <c r="D98" s="125"/>
      <c r="E98" s="125"/>
      <c r="F98" s="110"/>
    </row>
    <row r="99" spans="1:8" ht="18" customHeight="1">
      <c r="A99" s="107"/>
      <c r="B99" s="108"/>
      <c r="C99" s="109"/>
      <c r="D99" s="110"/>
      <c r="E99" s="110"/>
      <c r="F99" s="110"/>
    </row>
    <row r="100" spans="1:8" ht="18" customHeight="1">
      <c r="A100" s="107"/>
      <c r="B100" s="108"/>
      <c r="C100" s="109"/>
      <c r="D100" s="110"/>
      <c r="E100" s="110"/>
      <c r="F100" s="110"/>
    </row>
    <row r="101" spans="1:8" ht="18" customHeight="1">
      <c r="A101" s="107"/>
      <c r="B101" s="108"/>
      <c r="C101" s="109"/>
      <c r="D101" s="110"/>
      <c r="E101" s="110"/>
      <c r="F101" s="110"/>
    </row>
    <row r="102" spans="1:8" ht="18" customHeight="1">
      <c r="A102" s="107"/>
      <c r="B102" s="117"/>
      <c r="C102" s="126"/>
      <c r="D102" s="110"/>
      <c r="E102" s="110"/>
      <c r="F102" s="110"/>
      <c r="G102" s="89"/>
      <c r="H102" s="89"/>
    </row>
    <row r="103" spans="1:8" ht="18" customHeight="1">
      <c r="A103" s="107"/>
      <c r="B103" s="117"/>
      <c r="C103" s="122"/>
      <c r="D103" s="110"/>
      <c r="E103" s="110"/>
      <c r="F103" s="110"/>
      <c r="G103" s="89"/>
      <c r="H103" s="89"/>
    </row>
    <row r="104" spans="1:8" ht="18" customHeight="1">
      <c r="A104" s="107"/>
      <c r="B104" s="117"/>
      <c r="C104" s="127"/>
      <c r="D104" s="110"/>
      <c r="E104" s="110"/>
      <c r="F104" s="110"/>
      <c r="G104" s="89"/>
      <c r="H104" s="89"/>
    </row>
    <row r="105" spans="1:8" ht="18" customHeight="1">
      <c r="A105" s="107"/>
      <c r="B105" s="117"/>
      <c r="C105" s="122"/>
      <c r="D105" s="110"/>
      <c r="E105" s="110"/>
      <c r="F105" s="110"/>
      <c r="G105" s="89"/>
      <c r="H105" s="89"/>
    </row>
    <row r="106" spans="1:8" ht="18" customHeight="1">
      <c r="A106" s="107"/>
      <c r="B106" s="117"/>
      <c r="C106" s="122"/>
      <c r="D106" s="110"/>
      <c r="E106" s="110"/>
      <c r="F106" s="110"/>
      <c r="G106" s="89"/>
      <c r="H106" s="89"/>
    </row>
    <row r="107" spans="1:8" ht="18" customHeight="1">
      <c r="A107" s="107"/>
      <c r="B107" s="128"/>
      <c r="C107" s="129"/>
      <c r="D107" s="110"/>
      <c r="E107" s="110"/>
      <c r="F107" s="110"/>
      <c r="G107" s="89"/>
      <c r="H107" s="89"/>
    </row>
    <row r="108" spans="1:8" ht="18" customHeight="1">
      <c r="A108" s="107"/>
      <c r="B108" s="128"/>
      <c r="C108" s="130"/>
      <c r="D108" s="110"/>
      <c r="E108" s="110"/>
      <c r="F108" s="110"/>
      <c r="G108" s="89"/>
      <c r="H108" s="89"/>
    </row>
    <row r="109" spans="1:8" ht="18" customHeight="1">
      <c r="A109" s="107"/>
      <c r="B109" s="128"/>
      <c r="C109" s="130"/>
      <c r="D109" s="110"/>
      <c r="E109" s="110"/>
      <c r="F109" s="131"/>
      <c r="G109" s="89"/>
      <c r="H109" s="89"/>
    </row>
    <row r="110" spans="1:8" ht="18" customHeight="1">
      <c r="A110" s="107"/>
      <c r="B110" s="128"/>
      <c r="C110" s="129"/>
      <c r="D110" s="131"/>
      <c r="E110" s="131"/>
      <c r="F110" s="119"/>
      <c r="G110" s="89"/>
      <c r="H110" s="89"/>
    </row>
    <row r="111" spans="1:8" ht="18" customHeight="1">
      <c r="A111" s="116"/>
      <c r="B111" s="128"/>
      <c r="C111" s="132"/>
      <c r="D111" s="119"/>
      <c r="E111" s="119"/>
      <c r="F111" s="119"/>
      <c r="G111" s="89"/>
      <c r="H111" s="89"/>
    </row>
    <row r="112" spans="1:8" ht="18" customHeight="1">
      <c r="A112" s="116"/>
      <c r="B112" s="128"/>
      <c r="C112" s="132"/>
      <c r="D112" s="119"/>
      <c r="E112" s="119"/>
      <c r="F112" s="125"/>
      <c r="G112" s="89"/>
      <c r="H112" s="134" t="s">
        <v>55</v>
      </c>
    </row>
    <row r="113" spans="1:8" ht="18" customHeight="1">
      <c r="A113" s="123"/>
      <c r="B113" s="128"/>
      <c r="C113" s="133"/>
      <c r="D113" s="125"/>
      <c r="E113" s="125"/>
      <c r="F113" s="125"/>
      <c r="G113" s="89"/>
      <c r="H113" s="89"/>
    </row>
    <row r="114" spans="1:8" ht="18" customHeight="1">
      <c r="A114" s="123"/>
      <c r="B114" s="128"/>
      <c r="C114" s="133"/>
      <c r="D114" s="125"/>
      <c r="E114" s="125"/>
      <c r="F114" s="125"/>
      <c r="G114" s="89"/>
      <c r="H114" s="89"/>
    </row>
    <row r="115" spans="1:8" ht="18" customHeight="1">
      <c r="A115" s="123"/>
      <c r="B115" s="128"/>
      <c r="C115" s="133"/>
      <c r="D115" s="125"/>
      <c r="E115" s="125"/>
      <c r="F115" s="110"/>
      <c r="G115" s="89"/>
      <c r="H115" s="89"/>
    </row>
    <row r="116" spans="1:8" ht="18" customHeight="1">
      <c r="A116" s="107"/>
      <c r="B116" s="128"/>
      <c r="C116" s="130"/>
      <c r="D116" s="110"/>
      <c r="E116" s="110"/>
      <c r="F116" s="110"/>
      <c r="G116" s="89"/>
      <c r="H116" s="89"/>
    </row>
    <row r="117" spans="1:8" ht="18" customHeight="1">
      <c r="A117" s="107"/>
      <c r="B117" s="128"/>
      <c r="C117" s="130"/>
      <c r="D117" s="110"/>
      <c r="E117" s="110"/>
      <c r="F117" s="110"/>
      <c r="G117" s="89"/>
      <c r="H117" s="89"/>
    </row>
    <row r="118" spans="1:8" ht="18" customHeight="1">
      <c r="A118" s="107"/>
      <c r="B118" s="128"/>
      <c r="C118" s="130"/>
      <c r="D118" s="110"/>
      <c r="E118" s="110"/>
      <c r="F118" s="76"/>
      <c r="G118" s="89"/>
      <c r="H118" s="89"/>
    </row>
    <row r="119" spans="1:8" ht="18" customHeight="1">
      <c r="B119" s="136"/>
      <c r="C119" s="76"/>
      <c r="D119" s="76"/>
      <c r="E119" s="76"/>
      <c r="G119" s="89"/>
      <c r="H119" s="89"/>
    </row>
    <row r="120" spans="1:8" ht="18" customHeight="1">
      <c r="G120" s="89"/>
      <c r="H120" s="89"/>
    </row>
    <row r="121" spans="1:8" ht="18" customHeight="1">
      <c r="A121" s="138"/>
      <c r="G121" s="89"/>
      <c r="H121" s="89"/>
    </row>
    <row r="122" spans="1:8" ht="18" customHeight="1">
      <c r="F122" s="139"/>
      <c r="G122" s="89"/>
      <c r="H122" s="89"/>
    </row>
    <row r="123" spans="1:8" ht="18" customHeight="1">
      <c r="B123" s="139"/>
      <c r="C123" s="139"/>
      <c r="D123" s="139"/>
      <c r="E123" s="139"/>
      <c r="G123" s="89"/>
      <c r="H123" s="89"/>
    </row>
    <row r="124" spans="1:8" ht="18" customHeight="1">
      <c r="G124" s="89"/>
      <c r="H124" s="89"/>
    </row>
    <row r="125" spans="1:8" ht="18" customHeight="1">
      <c r="A125" s="140"/>
    </row>
    <row r="126" spans="1:8" ht="18" customHeight="1">
      <c r="F126" s="139" t="s">
        <v>56</v>
      </c>
    </row>
    <row r="127" spans="1:8" ht="18" customHeight="1">
      <c r="B127" s="76"/>
      <c r="C127" s="76"/>
      <c r="D127" s="139" t="s">
        <v>56</v>
      </c>
      <c r="E127" s="139" t="s">
        <v>56</v>
      </c>
    </row>
    <row r="128" spans="1:8" ht="18" customHeight="1">
      <c r="G128" s="134"/>
      <c r="H128" s="134"/>
    </row>
    <row r="129" spans="1:8" ht="18" customHeight="1">
      <c r="A129" s="138"/>
    </row>
    <row r="130" spans="1:8" ht="18" customHeight="1"/>
    <row r="131" spans="1:8" ht="18" customHeight="1"/>
    <row r="132" spans="1:8" ht="18" customHeight="1">
      <c r="G132" s="89"/>
      <c r="H132" s="89"/>
    </row>
  </sheetData>
  <mergeCells count="3">
    <mergeCell ref="A2:G2"/>
    <mergeCell ref="A3:C3"/>
    <mergeCell ref="A1:G1"/>
  </mergeCells>
  <phoneticPr fontId="2" type="noConversion"/>
  <pageMargins left="0.51181102362204722" right="0.31496062992125984" top="0.35433070866141736" bottom="0.35433070866141736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H149"/>
  <sheetViews>
    <sheetView tabSelected="1" workbookViewId="0">
      <selection sqref="A1:E1"/>
    </sheetView>
  </sheetViews>
  <sheetFormatPr defaultRowHeight="16.5"/>
  <cols>
    <col min="2" max="2" width="28.375" customWidth="1"/>
    <col min="3" max="3" width="11.125" customWidth="1"/>
    <col min="4" max="4" width="15.5" customWidth="1"/>
    <col min="5" max="5" width="41.25" customWidth="1"/>
    <col min="6" max="6" width="9" style="33"/>
    <col min="258" max="258" width="28.375" customWidth="1"/>
    <col min="259" max="259" width="11.125" customWidth="1"/>
    <col min="260" max="260" width="15.5" customWidth="1"/>
    <col min="261" max="261" width="41.25" customWidth="1"/>
    <col min="514" max="514" width="28.375" customWidth="1"/>
    <col min="515" max="515" width="11.125" customWidth="1"/>
    <col min="516" max="516" width="15.5" customWidth="1"/>
    <col min="517" max="517" width="41.25" customWidth="1"/>
    <col min="770" max="770" width="28.375" customWidth="1"/>
    <col min="771" max="771" width="11.125" customWidth="1"/>
    <col min="772" max="772" width="15.5" customWidth="1"/>
    <col min="773" max="773" width="41.25" customWidth="1"/>
    <col min="1026" max="1026" width="28.375" customWidth="1"/>
    <col min="1027" max="1027" width="11.125" customWidth="1"/>
    <col min="1028" max="1028" width="15.5" customWidth="1"/>
    <col min="1029" max="1029" width="41.25" customWidth="1"/>
    <col min="1282" max="1282" width="28.375" customWidth="1"/>
    <col min="1283" max="1283" width="11.125" customWidth="1"/>
    <col min="1284" max="1284" width="15.5" customWidth="1"/>
    <col min="1285" max="1285" width="41.25" customWidth="1"/>
    <col min="1538" max="1538" width="28.375" customWidth="1"/>
    <col min="1539" max="1539" width="11.125" customWidth="1"/>
    <col min="1540" max="1540" width="15.5" customWidth="1"/>
    <col min="1541" max="1541" width="41.25" customWidth="1"/>
    <col min="1794" max="1794" width="28.375" customWidth="1"/>
    <col min="1795" max="1795" width="11.125" customWidth="1"/>
    <col min="1796" max="1796" width="15.5" customWidth="1"/>
    <col min="1797" max="1797" width="41.25" customWidth="1"/>
    <col min="2050" max="2050" width="28.375" customWidth="1"/>
    <col min="2051" max="2051" width="11.125" customWidth="1"/>
    <col min="2052" max="2052" width="15.5" customWidth="1"/>
    <col min="2053" max="2053" width="41.25" customWidth="1"/>
    <col min="2306" max="2306" width="28.375" customWidth="1"/>
    <col min="2307" max="2307" width="11.125" customWidth="1"/>
    <col min="2308" max="2308" width="15.5" customWidth="1"/>
    <col min="2309" max="2309" width="41.25" customWidth="1"/>
    <col min="2562" max="2562" width="28.375" customWidth="1"/>
    <col min="2563" max="2563" width="11.125" customWidth="1"/>
    <col min="2564" max="2564" width="15.5" customWidth="1"/>
    <col min="2565" max="2565" width="41.25" customWidth="1"/>
    <col min="2818" max="2818" width="28.375" customWidth="1"/>
    <col min="2819" max="2819" width="11.125" customWidth="1"/>
    <col min="2820" max="2820" width="15.5" customWidth="1"/>
    <col min="2821" max="2821" width="41.25" customWidth="1"/>
    <col min="3074" max="3074" width="28.375" customWidth="1"/>
    <col min="3075" max="3075" width="11.125" customWidth="1"/>
    <col min="3076" max="3076" width="15.5" customWidth="1"/>
    <col min="3077" max="3077" width="41.25" customWidth="1"/>
    <col min="3330" max="3330" width="28.375" customWidth="1"/>
    <col min="3331" max="3331" width="11.125" customWidth="1"/>
    <col min="3332" max="3332" width="15.5" customWidth="1"/>
    <col min="3333" max="3333" width="41.25" customWidth="1"/>
    <col min="3586" max="3586" width="28.375" customWidth="1"/>
    <col min="3587" max="3587" width="11.125" customWidth="1"/>
    <col min="3588" max="3588" width="15.5" customWidth="1"/>
    <col min="3589" max="3589" width="41.25" customWidth="1"/>
    <col min="3842" max="3842" width="28.375" customWidth="1"/>
    <col min="3843" max="3843" width="11.125" customWidth="1"/>
    <col min="3844" max="3844" width="15.5" customWidth="1"/>
    <col min="3845" max="3845" width="41.25" customWidth="1"/>
    <col min="4098" max="4098" width="28.375" customWidth="1"/>
    <col min="4099" max="4099" width="11.125" customWidth="1"/>
    <col min="4100" max="4100" width="15.5" customWidth="1"/>
    <col min="4101" max="4101" width="41.25" customWidth="1"/>
    <col min="4354" max="4354" width="28.375" customWidth="1"/>
    <col min="4355" max="4355" width="11.125" customWidth="1"/>
    <col min="4356" max="4356" width="15.5" customWidth="1"/>
    <col min="4357" max="4357" width="41.25" customWidth="1"/>
    <col min="4610" max="4610" width="28.375" customWidth="1"/>
    <col min="4611" max="4611" width="11.125" customWidth="1"/>
    <col min="4612" max="4612" width="15.5" customWidth="1"/>
    <col min="4613" max="4613" width="41.25" customWidth="1"/>
    <col min="4866" max="4866" width="28.375" customWidth="1"/>
    <col min="4867" max="4867" width="11.125" customWidth="1"/>
    <col min="4868" max="4868" width="15.5" customWidth="1"/>
    <col min="4869" max="4869" width="41.25" customWidth="1"/>
    <col min="5122" max="5122" width="28.375" customWidth="1"/>
    <col min="5123" max="5123" width="11.125" customWidth="1"/>
    <col min="5124" max="5124" width="15.5" customWidth="1"/>
    <col min="5125" max="5125" width="41.25" customWidth="1"/>
    <col min="5378" max="5378" width="28.375" customWidth="1"/>
    <col min="5379" max="5379" width="11.125" customWidth="1"/>
    <col min="5380" max="5380" width="15.5" customWidth="1"/>
    <col min="5381" max="5381" width="41.25" customWidth="1"/>
    <col min="5634" max="5634" width="28.375" customWidth="1"/>
    <col min="5635" max="5635" width="11.125" customWidth="1"/>
    <col min="5636" max="5636" width="15.5" customWidth="1"/>
    <col min="5637" max="5637" width="41.25" customWidth="1"/>
    <col min="5890" max="5890" width="28.375" customWidth="1"/>
    <col min="5891" max="5891" width="11.125" customWidth="1"/>
    <col min="5892" max="5892" width="15.5" customWidth="1"/>
    <col min="5893" max="5893" width="41.25" customWidth="1"/>
    <col min="6146" max="6146" width="28.375" customWidth="1"/>
    <col min="6147" max="6147" width="11.125" customWidth="1"/>
    <col min="6148" max="6148" width="15.5" customWidth="1"/>
    <col min="6149" max="6149" width="41.25" customWidth="1"/>
    <col min="6402" max="6402" width="28.375" customWidth="1"/>
    <col min="6403" max="6403" width="11.125" customWidth="1"/>
    <col min="6404" max="6404" width="15.5" customWidth="1"/>
    <col min="6405" max="6405" width="41.25" customWidth="1"/>
    <col min="6658" max="6658" width="28.375" customWidth="1"/>
    <col min="6659" max="6659" width="11.125" customWidth="1"/>
    <col min="6660" max="6660" width="15.5" customWidth="1"/>
    <col min="6661" max="6661" width="41.25" customWidth="1"/>
    <col min="6914" max="6914" width="28.375" customWidth="1"/>
    <col min="6915" max="6915" width="11.125" customWidth="1"/>
    <col min="6916" max="6916" width="15.5" customWidth="1"/>
    <col min="6917" max="6917" width="41.25" customWidth="1"/>
    <col min="7170" max="7170" width="28.375" customWidth="1"/>
    <col min="7171" max="7171" width="11.125" customWidth="1"/>
    <col min="7172" max="7172" width="15.5" customWidth="1"/>
    <col min="7173" max="7173" width="41.25" customWidth="1"/>
    <col min="7426" max="7426" width="28.375" customWidth="1"/>
    <col min="7427" max="7427" width="11.125" customWidth="1"/>
    <col min="7428" max="7428" width="15.5" customWidth="1"/>
    <col min="7429" max="7429" width="41.25" customWidth="1"/>
    <col min="7682" max="7682" width="28.375" customWidth="1"/>
    <col min="7683" max="7683" width="11.125" customWidth="1"/>
    <col min="7684" max="7684" width="15.5" customWidth="1"/>
    <col min="7685" max="7685" width="41.25" customWidth="1"/>
    <col min="7938" max="7938" width="28.375" customWidth="1"/>
    <col min="7939" max="7939" width="11.125" customWidth="1"/>
    <col min="7940" max="7940" width="15.5" customWidth="1"/>
    <col min="7941" max="7941" width="41.25" customWidth="1"/>
    <col min="8194" max="8194" width="28.375" customWidth="1"/>
    <col min="8195" max="8195" width="11.125" customWidth="1"/>
    <col min="8196" max="8196" width="15.5" customWidth="1"/>
    <col min="8197" max="8197" width="41.25" customWidth="1"/>
    <col min="8450" max="8450" width="28.375" customWidth="1"/>
    <col min="8451" max="8451" width="11.125" customWidth="1"/>
    <col min="8452" max="8452" width="15.5" customWidth="1"/>
    <col min="8453" max="8453" width="41.25" customWidth="1"/>
    <col min="8706" max="8706" width="28.375" customWidth="1"/>
    <col min="8707" max="8707" width="11.125" customWidth="1"/>
    <col min="8708" max="8708" width="15.5" customWidth="1"/>
    <col min="8709" max="8709" width="41.25" customWidth="1"/>
    <col min="8962" max="8962" width="28.375" customWidth="1"/>
    <col min="8963" max="8963" width="11.125" customWidth="1"/>
    <col min="8964" max="8964" width="15.5" customWidth="1"/>
    <col min="8965" max="8965" width="41.25" customWidth="1"/>
    <col min="9218" max="9218" width="28.375" customWidth="1"/>
    <col min="9219" max="9219" width="11.125" customWidth="1"/>
    <col min="9220" max="9220" width="15.5" customWidth="1"/>
    <col min="9221" max="9221" width="41.25" customWidth="1"/>
    <col min="9474" max="9474" width="28.375" customWidth="1"/>
    <col min="9475" max="9475" width="11.125" customWidth="1"/>
    <col min="9476" max="9476" width="15.5" customWidth="1"/>
    <col min="9477" max="9477" width="41.25" customWidth="1"/>
    <col min="9730" max="9730" width="28.375" customWidth="1"/>
    <col min="9731" max="9731" width="11.125" customWidth="1"/>
    <col min="9732" max="9732" width="15.5" customWidth="1"/>
    <col min="9733" max="9733" width="41.25" customWidth="1"/>
    <col min="9986" max="9986" width="28.375" customWidth="1"/>
    <col min="9987" max="9987" width="11.125" customWidth="1"/>
    <col min="9988" max="9988" width="15.5" customWidth="1"/>
    <col min="9989" max="9989" width="41.25" customWidth="1"/>
    <col min="10242" max="10242" width="28.375" customWidth="1"/>
    <col min="10243" max="10243" width="11.125" customWidth="1"/>
    <col min="10244" max="10244" width="15.5" customWidth="1"/>
    <col min="10245" max="10245" width="41.25" customWidth="1"/>
    <col min="10498" max="10498" width="28.375" customWidth="1"/>
    <col min="10499" max="10499" width="11.125" customWidth="1"/>
    <col min="10500" max="10500" width="15.5" customWidth="1"/>
    <col min="10501" max="10501" width="41.25" customWidth="1"/>
    <col min="10754" max="10754" width="28.375" customWidth="1"/>
    <col min="10755" max="10755" width="11.125" customWidth="1"/>
    <col min="10756" max="10756" width="15.5" customWidth="1"/>
    <col min="10757" max="10757" width="41.25" customWidth="1"/>
    <col min="11010" max="11010" width="28.375" customWidth="1"/>
    <col min="11011" max="11011" width="11.125" customWidth="1"/>
    <col min="11012" max="11012" width="15.5" customWidth="1"/>
    <col min="11013" max="11013" width="41.25" customWidth="1"/>
    <col min="11266" max="11266" width="28.375" customWidth="1"/>
    <col min="11267" max="11267" width="11.125" customWidth="1"/>
    <col min="11268" max="11268" width="15.5" customWidth="1"/>
    <col min="11269" max="11269" width="41.25" customWidth="1"/>
    <col min="11522" max="11522" width="28.375" customWidth="1"/>
    <col min="11523" max="11523" width="11.125" customWidth="1"/>
    <col min="11524" max="11524" width="15.5" customWidth="1"/>
    <col min="11525" max="11525" width="41.25" customWidth="1"/>
    <col min="11778" max="11778" width="28.375" customWidth="1"/>
    <col min="11779" max="11779" width="11.125" customWidth="1"/>
    <col min="11780" max="11780" width="15.5" customWidth="1"/>
    <col min="11781" max="11781" width="41.25" customWidth="1"/>
    <col min="12034" max="12034" width="28.375" customWidth="1"/>
    <col min="12035" max="12035" width="11.125" customWidth="1"/>
    <col min="12036" max="12036" width="15.5" customWidth="1"/>
    <col min="12037" max="12037" width="41.25" customWidth="1"/>
    <col min="12290" max="12290" width="28.375" customWidth="1"/>
    <col min="12291" max="12291" width="11.125" customWidth="1"/>
    <col min="12292" max="12292" width="15.5" customWidth="1"/>
    <col min="12293" max="12293" width="41.25" customWidth="1"/>
    <col min="12546" max="12546" width="28.375" customWidth="1"/>
    <col min="12547" max="12547" width="11.125" customWidth="1"/>
    <col min="12548" max="12548" width="15.5" customWidth="1"/>
    <col min="12549" max="12549" width="41.25" customWidth="1"/>
    <col min="12802" max="12802" width="28.375" customWidth="1"/>
    <col min="12803" max="12803" width="11.125" customWidth="1"/>
    <col min="12804" max="12804" width="15.5" customWidth="1"/>
    <col min="12805" max="12805" width="41.25" customWidth="1"/>
    <col min="13058" max="13058" width="28.375" customWidth="1"/>
    <col min="13059" max="13059" width="11.125" customWidth="1"/>
    <col min="13060" max="13060" width="15.5" customWidth="1"/>
    <col min="13061" max="13061" width="41.25" customWidth="1"/>
    <col min="13314" max="13314" width="28.375" customWidth="1"/>
    <col min="13315" max="13315" width="11.125" customWidth="1"/>
    <col min="13316" max="13316" width="15.5" customWidth="1"/>
    <col min="13317" max="13317" width="41.25" customWidth="1"/>
    <col min="13570" max="13570" width="28.375" customWidth="1"/>
    <col min="13571" max="13571" width="11.125" customWidth="1"/>
    <col min="13572" max="13572" width="15.5" customWidth="1"/>
    <col min="13573" max="13573" width="41.25" customWidth="1"/>
    <col min="13826" max="13826" width="28.375" customWidth="1"/>
    <col min="13827" max="13827" width="11.125" customWidth="1"/>
    <col min="13828" max="13828" width="15.5" customWidth="1"/>
    <col min="13829" max="13829" width="41.25" customWidth="1"/>
    <col min="14082" max="14082" width="28.375" customWidth="1"/>
    <col min="14083" max="14083" width="11.125" customWidth="1"/>
    <col min="14084" max="14084" width="15.5" customWidth="1"/>
    <col min="14085" max="14085" width="41.25" customWidth="1"/>
    <col min="14338" max="14338" width="28.375" customWidth="1"/>
    <col min="14339" max="14339" width="11.125" customWidth="1"/>
    <col min="14340" max="14340" width="15.5" customWidth="1"/>
    <col min="14341" max="14341" width="41.25" customWidth="1"/>
    <col min="14594" max="14594" width="28.375" customWidth="1"/>
    <col min="14595" max="14595" width="11.125" customWidth="1"/>
    <col min="14596" max="14596" width="15.5" customWidth="1"/>
    <col min="14597" max="14597" width="41.25" customWidth="1"/>
    <col min="14850" max="14850" width="28.375" customWidth="1"/>
    <col min="14851" max="14851" width="11.125" customWidth="1"/>
    <col min="14852" max="14852" width="15.5" customWidth="1"/>
    <col min="14853" max="14853" width="41.25" customWidth="1"/>
    <col min="15106" max="15106" width="28.375" customWidth="1"/>
    <col min="15107" max="15107" width="11.125" customWidth="1"/>
    <col min="15108" max="15108" width="15.5" customWidth="1"/>
    <col min="15109" max="15109" width="41.25" customWidth="1"/>
    <col min="15362" max="15362" width="28.375" customWidth="1"/>
    <col min="15363" max="15363" width="11.125" customWidth="1"/>
    <col min="15364" max="15364" width="15.5" customWidth="1"/>
    <col min="15365" max="15365" width="41.25" customWidth="1"/>
    <col min="15618" max="15618" width="28.375" customWidth="1"/>
    <col min="15619" max="15619" width="11.125" customWidth="1"/>
    <col min="15620" max="15620" width="15.5" customWidth="1"/>
    <col min="15621" max="15621" width="41.25" customWidth="1"/>
    <col min="15874" max="15874" width="28.375" customWidth="1"/>
    <col min="15875" max="15875" width="11.125" customWidth="1"/>
    <col min="15876" max="15876" width="15.5" customWidth="1"/>
    <col min="15877" max="15877" width="41.25" customWidth="1"/>
    <col min="16130" max="16130" width="28.375" customWidth="1"/>
    <col min="16131" max="16131" width="11.125" customWidth="1"/>
    <col min="16132" max="16132" width="15.5" customWidth="1"/>
    <col min="16133" max="16133" width="41.25" customWidth="1"/>
  </cols>
  <sheetData>
    <row r="1" spans="1:5" ht="21">
      <c r="A1" s="422" t="s">
        <v>189</v>
      </c>
      <c r="B1" s="422"/>
      <c r="C1" s="422"/>
      <c r="D1" s="422"/>
      <c r="E1" s="422"/>
    </row>
    <row r="2" spans="1:5" ht="21.75" customHeight="1">
      <c r="A2" s="423" t="s">
        <v>24</v>
      </c>
      <c r="B2" s="423"/>
      <c r="D2" s="424" t="s">
        <v>190</v>
      </c>
      <c r="E2" s="424"/>
    </row>
    <row r="3" spans="1:5" s="33" customFormat="1" ht="22.5" customHeight="1" thickBot="1">
      <c r="A3" s="425" t="s">
        <v>25</v>
      </c>
      <c r="B3" s="425"/>
      <c r="C3"/>
      <c r="D3"/>
      <c r="E3"/>
    </row>
    <row r="4" spans="1:5" s="33" customFormat="1" ht="30" customHeight="1" thickBot="1">
      <c r="A4" s="165" t="s">
        <v>0</v>
      </c>
      <c r="B4" s="166" t="s">
        <v>1</v>
      </c>
      <c r="C4" s="166"/>
      <c r="D4" s="166" t="s">
        <v>2</v>
      </c>
      <c r="E4" s="167" t="s">
        <v>3</v>
      </c>
    </row>
    <row r="5" spans="1:5" s="33" customFormat="1" ht="30" customHeight="1">
      <c r="A5" s="34">
        <v>1</v>
      </c>
      <c r="B5" s="35" t="s">
        <v>62</v>
      </c>
      <c r="C5" s="36" t="s">
        <v>191</v>
      </c>
      <c r="D5" s="327">
        <v>446300</v>
      </c>
      <c r="E5" s="37"/>
    </row>
    <row r="6" spans="1:5" s="33" customFormat="1" ht="30" customHeight="1">
      <c r="A6" s="38">
        <v>2</v>
      </c>
      <c r="B6" s="164" t="s">
        <v>192</v>
      </c>
      <c r="C6" s="39" t="s">
        <v>193</v>
      </c>
      <c r="D6" s="2">
        <v>20000</v>
      </c>
      <c r="E6" s="40"/>
    </row>
    <row r="7" spans="1:5" s="33" customFormat="1" ht="30" customHeight="1">
      <c r="A7" s="38">
        <v>3</v>
      </c>
      <c r="B7" s="1" t="s">
        <v>194</v>
      </c>
      <c r="C7" s="39" t="s">
        <v>195</v>
      </c>
      <c r="D7" s="2">
        <v>20000</v>
      </c>
      <c r="E7" s="40"/>
    </row>
    <row r="8" spans="1:5" s="33" customFormat="1" ht="30" customHeight="1">
      <c r="A8" s="38">
        <v>4</v>
      </c>
      <c r="B8" s="1" t="s">
        <v>196</v>
      </c>
      <c r="C8" s="39" t="s">
        <v>195</v>
      </c>
      <c r="D8" s="2">
        <v>20000</v>
      </c>
      <c r="E8" s="40"/>
    </row>
    <row r="9" spans="1:5" s="33" customFormat="1" ht="30" customHeight="1">
      <c r="A9" s="34">
        <v>5</v>
      </c>
      <c r="B9" s="1" t="s">
        <v>197</v>
      </c>
      <c r="C9" s="39" t="s">
        <v>198</v>
      </c>
      <c r="D9" s="2">
        <v>10000</v>
      </c>
      <c r="E9" s="40"/>
    </row>
    <row r="10" spans="1:5" s="33" customFormat="1" ht="30" customHeight="1">
      <c r="A10" s="34">
        <v>6</v>
      </c>
      <c r="B10" s="1" t="s">
        <v>199</v>
      </c>
      <c r="C10" s="39" t="s">
        <v>198</v>
      </c>
      <c r="D10" s="2">
        <v>10000</v>
      </c>
      <c r="E10" s="40"/>
    </row>
    <row r="11" spans="1:5" s="33" customFormat="1" ht="30" customHeight="1">
      <c r="A11" s="34">
        <v>7</v>
      </c>
      <c r="B11" s="1" t="s">
        <v>200</v>
      </c>
      <c r="C11" s="39" t="s">
        <v>201</v>
      </c>
      <c r="D11" s="2">
        <v>10000</v>
      </c>
      <c r="E11" s="40"/>
    </row>
    <row r="12" spans="1:5" s="33" customFormat="1" ht="30" customHeight="1">
      <c r="A12" s="34">
        <v>8</v>
      </c>
      <c r="B12" s="32" t="s">
        <v>202</v>
      </c>
      <c r="C12" s="39" t="s">
        <v>201</v>
      </c>
      <c r="D12" s="2">
        <v>20000</v>
      </c>
      <c r="E12" s="40"/>
    </row>
    <row r="13" spans="1:5" s="33" customFormat="1" ht="30" customHeight="1">
      <c r="A13" s="34">
        <v>9</v>
      </c>
      <c r="B13" s="32" t="s">
        <v>203</v>
      </c>
      <c r="C13" s="39" t="s">
        <v>201</v>
      </c>
      <c r="D13" s="2">
        <v>30000</v>
      </c>
      <c r="E13" s="40"/>
    </row>
    <row r="14" spans="1:5" s="33" customFormat="1" ht="30" customHeight="1">
      <c r="A14" s="34">
        <v>10</v>
      </c>
      <c r="B14" s="32" t="s">
        <v>59</v>
      </c>
      <c r="C14" s="39" t="s">
        <v>201</v>
      </c>
      <c r="D14" s="2">
        <v>20000</v>
      </c>
      <c r="E14" s="40"/>
    </row>
    <row r="15" spans="1:5" s="33" customFormat="1" ht="30" customHeight="1">
      <c r="A15" s="34">
        <v>11</v>
      </c>
      <c r="B15" s="32" t="s">
        <v>204</v>
      </c>
      <c r="C15" s="39" t="s">
        <v>201</v>
      </c>
      <c r="D15" s="2">
        <v>20000</v>
      </c>
      <c r="E15" s="40"/>
    </row>
    <row r="16" spans="1:5" s="33" customFormat="1" ht="30" customHeight="1">
      <c r="A16" s="34">
        <v>12</v>
      </c>
      <c r="B16" s="32" t="s">
        <v>205</v>
      </c>
      <c r="C16" s="39" t="s">
        <v>206</v>
      </c>
      <c r="D16" s="2">
        <v>10000</v>
      </c>
      <c r="E16" s="40"/>
    </row>
    <row r="17" spans="1:5" s="33" customFormat="1" ht="30" customHeight="1">
      <c r="A17" s="34">
        <v>13</v>
      </c>
      <c r="B17" s="32" t="s">
        <v>207</v>
      </c>
      <c r="C17" s="39" t="s">
        <v>206</v>
      </c>
      <c r="D17" s="2">
        <v>10000</v>
      </c>
      <c r="E17" s="40"/>
    </row>
    <row r="18" spans="1:5" s="33" customFormat="1" ht="30" customHeight="1">
      <c r="A18" s="34">
        <v>14</v>
      </c>
      <c r="B18" s="32" t="s">
        <v>208</v>
      </c>
      <c r="C18" s="39" t="s">
        <v>206</v>
      </c>
      <c r="D18" s="2">
        <v>10000</v>
      </c>
      <c r="E18" s="40"/>
    </row>
    <row r="19" spans="1:5" s="33" customFormat="1" ht="30" customHeight="1">
      <c r="A19" s="34">
        <v>15</v>
      </c>
      <c r="B19" s="32" t="s">
        <v>209</v>
      </c>
      <c r="C19" s="39" t="s">
        <v>210</v>
      </c>
      <c r="D19" s="2">
        <v>10000</v>
      </c>
      <c r="E19" s="40"/>
    </row>
    <row r="20" spans="1:5" s="33" customFormat="1" ht="30" customHeight="1">
      <c r="A20" s="34">
        <v>16</v>
      </c>
      <c r="B20" s="32" t="s">
        <v>58</v>
      </c>
      <c r="C20" s="39" t="s">
        <v>211</v>
      </c>
      <c r="D20" s="2">
        <v>30000</v>
      </c>
      <c r="E20" s="40"/>
    </row>
    <row r="21" spans="1:5" s="33" customFormat="1" ht="30" customHeight="1">
      <c r="A21" s="34">
        <v>17</v>
      </c>
      <c r="B21" s="32" t="s">
        <v>212</v>
      </c>
      <c r="C21" s="39" t="s">
        <v>213</v>
      </c>
      <c r="D21" s="2">
        <v>10000</v>
      </c>
      <c r="E21" s="40"/>
    </row>
    <row r="22" spans="1:5" s="33" customFormat="1" ht="30" customHeight="1">
      <c r="A22" s="34">
        <v>18</v>
      </c>
      <c r="B22" s="32" t="s">
        <v>214</v>
      </c>
      <c r="C22" s="39" t="s">
        <v>215</v>
      </c>
      <c r="D22" s="2">
        <v>30000</v>
      </c>
      <c r="E22" s="40"/>
    </row>
    <row r="23" spans="1:5" s="33" customFormat="1" ht="30" customHeight="1">
      <c r="A23" s="34">
        <v>19</v>
      </c>
      <c r="B23" s="32" t="s">
        <v>216</v>
      </c>
      <c r="C23" s="39" t="s">
        <v>217</v>
      </c>
      <c r="D23" s="2">
        <v>60000</v>
      </c>
      <c r="E23" s="40"/>
    </row>
    <row r="24" spans="1:5" s="33" customFormat="1" ht="30" customHeight="1">
      <c r="A24" s="34">
        <v>20</v>
      </c>
      <c r="B24" s="32" t="s">
        <v>65</v>
      </c>
      <c r="C24" s="39" t="s">
        <v>218</v>
      </c>
      <c r="D24" s="2">
        <v>30000</v>
      </c>
      <c r="E24" s="40"/>
    </row>
    <row r="25" spans="1:5" s="33" customFormat="1" ht="30" customHeight="1">
      <c r="A25" s="34">
        <v>21</v>
      </c>
      <c r="B25" s="32" t="s">
        <v>219</v>
      </c>
      <c r="C25" s="39" t="s">
        <v>220</v>
      </c>
      <c r="D25" s="2">
        <v>10000</v>
      </c>
      <c r="E25" s="40"/>
    </row>
    <row r="26" spans="1:5" s="33" customFormat="1" ht="30" customHeight="1">
      <c r="A26" s="34">
        <v>22</v>
      </c>
      <c r="B26" s="32" t="s">
        <v>68</v>
      </c>
      <c r="C26" s="39" t="s">
        <v>221</v>
      </c>
      <c r="D26" s="2">
        <v>10000</v>
      </c>
      <c r="E26" s="40"/>
    </row>
    <row r="27" spans="1:5" s="33" customFormat="1" ht="30" customHeight="1">
      <c r="A27" s="34">
        <v>23</v>
      </c>
      <c r="B27" s="32" t="s">
        <v>66</v>
      </c>
      <c r="C27" s="39" t="s">
        <v>222</v>
      </c>
      <c r="D27" s="2">
        <v>10000</v>
      </c>
      <c r="E27" s="40"/>
    </row>
    <row r="28" spans="1:5" s="33" customFormat="1" ht="54.75" customHeight="1">
      <c r="A28" s="34">
        <v>24</v>
      </c>
      <c r="B28" s="164" t="s">
        <v>223</v>
      </c>
      <c r="C28" s="328" t="s">
        <v>224</v>
      </c>
      <c r="D28" s="329">
        <v>310</v>
      </c>
      <c r="E28" s="40"/>
    </row>
    <row r="29" spans="1:5" s="33" customFormat="1" ht="33" customHeight="1">
      <c r="A29" s="34">
        <v>25</v>
      </c>
      <c r="B29" s="4" t="s">
        <v>104</v>
      </c>
      <c r="C29" s="41" t="s">
        <v>225</v>
      </c>
      <c r="D29" s="42">
        <v>768</v>
      </c>
      <c r="E29" s="40"/>
    </row>
    <row r="30" spans="1:5" s="33" customFormat="1" ht="33" customHeight="1">
      <c r="A30" s="34">
        <v>26</v>
      </c>
      <c r="B30" s="4" t="s">
        <v>117</v>
      </c>
      <c r="C30" s="41" t="s">
        <v>226</v>
      </c>
      <c r="D30" s="42">
        <v>792</v>
      </c>
      <c r="E30" s="40"/>
    </row>
    <row r="31" spans="1:5" s="33" customFormat="1" ht="30" customHeight="1" thickBot="1">
      <c r="A31" s="426" t="s">
        <v>4</v>
      </c>
      <c r="B31" s="427"/>
      <c r="C31" s="428">
        <f>SUM(D5:D30)</f>
        <v>858170</v>
      </c>
      <c r="D31" s="429"/>
      <c r="E31" s="168"/>
    </row>
    <row r="32" spans="1:5" s="33" customFormat="1">
      <c r="A32" s="44"/>
      <c r="B32"/>
      <c r="C32"/>
      <c r="D32"/>
      <c r="E32"/>
    </row>
    <row r="33" spans="1:5" s="33" customFormat="1" ht="17.25" thickBot="1">
      <c r="A33" s="45" t="s">
        <v>26</v>
      </c>
      <c r="B33" s="46"/>
      <c r="C33"/>
      <c r="D33"/>
      <c r="E33"/>
    </row>
    <row r="34" spans="1:5" s="33" customFormat="1" ht="24" customHeight="1" thickBot="1">
      <c r="A34" s="165" t="s">
        <v>0</v>
      </c>
      <c r="B34" s="166" t="s">
        <v>1</v>
      </c>
      <c r="C34" s="166" t="s">
        <v>27</v>
      </c>
      <c r="D34" s="166" t="s">
        <v>21</v>
      </c>
      <c r="E34" s="167" t="s">
        <v>3</v>
      </c>
    </row>
    <row r="35" spans="1:5" s="33" customFormat="1" ht="50.1" customHeight="1">
      <c r="A35" s="419" t="s">
        <v>5</v>
      </c>
      <c r="B35" s="47" t="s">
        <v>28</v>
      </c>
      <c r="C35" s="48" t="s">
        <v>198</v>
      </c>
      <c r="D35" s="52">
        <v>768</v>
      </c>
      <c r="E35" s="19" t="s">
        <v>227</v>
      </c>
    </row>
    <row r="36" spans="1:5" s="33" customFormat="1" ht="50.1" customHeight="1">
      <c r="A36" s="420"/>
      <c r="B36" s="49"/>
      <c r="C36" s="39" t="s">
        <v>198</v>
      </c>
      <c r="D36" s="13">
        <v>3300</v>
      </c>
      <c r="E36" s="12" t="s">
        <v>228</v>
      </c>
    </row>
    <row r="37" spans="1:5" s="33" customFormat="1" ht="50.1" customHeight="1">
      <c r="A37" s="420"/>
      <c r="B37" s="49"/>
      <c r="C37" s="39" t="s">
        <v>198</v>
      </c>
      <c r="D37" s="13">
        <v>500</v>
      </c>
      <c r="E37" s="12" t="s">
        <v>229</v>
      </c>
    </row>
    <row r="38" spans="1:5" s="33" customFormat="1" ht="50.1" customHeight="1">
      <c r="A38" s="420"/>
      <c r="B38" s="49"/>
      <c r="C38" s="39" t="s">
        <v>230</v>
      </c>
      <c r="D38" s="11">
        <v>2100</v>
      </c>
      <c r="E38" s="154" t="s">
        <v>231</v>
      </c>
    </row>
    <row r="39" spans="1:5" s="33" customFormat="1" ht="50.1" customHeight="1">
      <c r="A39" s="420"/>
      <c r="B39" s="49"/>
      <c r="C39" s="43" t="s">
        <v>232</v>
      </c>
      <c r="D39" s="171">
        <v>2100</v>
      </c>
      <c r="E39" s="172" t="s">
        <v>233</v>
      </c>
    </row>
    <row r="40" spans="1:5" s="33" customFormat="1" ht="50.1" customHeight="1">
      <c r="A40" s="420"/>
      <c r="B40" s="49"/>
      <c r="C40" s="43" t="s">
        <v>234</v>
      </c>
      <c r="D40" s="171">
        <v>350</v>
      </c>
      <c r="E40" s="172" t="s">
        <v>235</v>
      </c>
    </row>
    <row r="41" spans="1:5" s="33" customFormat="1" ht="50.1" customHeight="1">
      <c r="A41" s="420"/>
      <c r="B41" s="49"/>
      <c r="C41" s="43" t="s">
        <v>236</v>
      </c>
      <c r="D41" s="171">
        <v>3150</v>
      </c>
      <c r="E41" s="172" t="s">
        <v>237</v>
      </c>
    </row>
    <row r="42" spans="1:5" s="33" customFormat="1" ht="50.1" customHeight="1">
      <c r="A42" s="420"/>
      <c r="B42" s="49"/>
      <c r="C42" s="43" t="s">
        <v>238</v>
      </c>
      <c r="D42" s="171">
        <v>700</v>
      </c>
      <c r="E42" s="172" t="s">
        <v>239</v>
      </c>
    </row>
    <row r="43" spans="1:5" s="33" customFormat="1" ht="50.1" customHeight="1" thickBot="1">
      <c r="A43" s="421"/>
      <c r="B43" s="330"/>
      <c r="C43" s="66"/>
      <c r="D43" s="279"/>
      <c r="E43" s="223"/>
    </row>
    <row r="44" spans="1:5" s="33" customFormat="1" ht="50.1" customHeight="1">
      <c r="A44" s="50" t="s">
        <v>29</v>
      </c>
      <c r="B44" s="51" t="s">
        <v>30</v>
      </c>
      <c r="C44" s="56" t="s">
        <v>240</v>
      </c>
      <c r="D44" s="57">
        <v>2000</v>
      </c>
      <c r="E44" s="31" t="s">
        <v>241</v>
      </c>
    </row>
    <row r="45" spans="1:5" s="33" customFormat="1" ht="50.1" customHeight="1" thickBot="1">
      <c r="A45" s="280"/>
      <c r="B45" s="55"/>
      <c r="C45" s="71" t="s">
        <v>240</v>
      </c>
      <c r="D45" s="27">
        <v>3000</v>
      </c>
      <c r="E45" s="266" t="s">
        <v>242</v>
      </c>
    </row>
    <row r="46" spans="1:5" s="33" customFormat="1" ht="50.1" customHeight="1">
      <c r="A46" s="288" t="s">
        <v>10</v>
      </c>
      <c r="B46" s="331" t="s">
        <v>33</v>
      </c>
      <c r="C46" s="157" t="s">
        <v>243</v>
      </c>
      <c r="D46" s="285">
        <v>7980</v>
      </c>
      <c r="E46" s="332" t="s">
        <v>244</v>
      </c>
    </row>
    <row r="47" spans="1:5" s="33" customFormat="1" ht="50.1" customHeight="1">
      <c r="A47" s="289"/>
      <c r="B47" s="333"/>
      <c r="C47" s="61" t="s">
        <v>240</v>
      </c>
      <c r="D47" s="8">
        <v>7980</v>
      </c>
      <c r="E47" s="200" t="s">
        <v>245</v>
      </c>
    </row>
    <row r="48" spans="1:5" s="33" customFormat="1" ht="50.1" customHeight="1">
      <c r="A48" s="289"/>
      <c r="B48" s="333"/>
      <c r="C48" s="61" t="s">
        <v>246</v>
      </c>
      <c r="D48" s="8">
        <v>7980</v>
      </c>
      <c r="E48" s="200" t="s">
        <v>247</v>
      </c>
    </row>
    <row r="49" spans="1:5" s="33" customFormat="1" ht="50.1" customHeight="1">
      <c r="A49" s="289"/>
      <c r="B49" s="333"/>
      <c r="C49" s="43" t="s">
        <v>248</v>
      </c>
      <c r="D49" s="171">
        <v>7980</v>
      </c>
      <c r="E49" s="334" t="s">
        <v>249</v>
      </c>
    </row>
    <row r="50" spans="1:5" s="33" customFormat="1" ht="50.1" customHeight="1">
      <c r="A50" s="289"/>
      <c r="B50" s="333"/>
      <c r="C50" s="43" t="s">
        <v>250</v>
      </c>
      <c r="D50" s="171">
        <v>7980</v>
      </c>
      <c r="E50" s="334" t="s">
        <v>251</v>
      </c>
    </row>
    <row r="51" spans="1:5" s="33" customFormat="1" ht="50.1" customHeight="1">
      <c r="A51" s="289"/>
      <c r="B51" s="333"/>
      <c r="C51" s="43" t="s">
        <v>236</v>
      </c>
      <c r="D51" s="64">
        <v>7980</v>
      </c>
      <c r="E51" s="334" t="s">
        <v>252</v>
      </c>
    </row>
    <row r="52" spans="1:5" s="33" customFormat="1" ht="50.1" customHeight="1" thickBot="1">
      <c r="A52" s="290"/>
      <c r="B52" s="335"/>
      <c r="C52" s="66"/>
      <c r="D52" s="16"/>
      <c r="E52" s="336"/>
    </row>
    <row r="53" spans="1:5" s="33" customFormat="1" ht="50.1" customHeight="1">
      <c r="A53" s="288" t="s">
        <v>11</v>
      </c>
      <c r="B53" s="267" t="s">
        <v>31</v>
      </c>
      <c r="C53" s="48" t="s">
        <v>230</v>
      </c>
      <c r="D53" s="9">
        <v>3000</v>
      </c>
      <c r="E53" s="10" t="s">
        <v>253</v>
      </c>
    </row>
    <row r="54" spans="1:5" s="33" customFormat="1" ht="50.1" customHeight="1">
      <c r="A54" s="289"/>
      <c r="B54" s="54"/>
      <c r="C54" s="39" t="s">
        <v>230</v>
      </c>
      <c r="D54" s="337">
        <v>2000</v>
      </c>
      <c r="E54" s="21" t="s">
        <v>254</v>
      </c>
    </row>
    <row r="55" spans="1:5" s="33" customFormat="1" ht="50.1" customHeight="1">
      <c r="A55" s="289"/>
      <c r="B55" s="54"/>
      <c r="C55" s="39" t="s">
        <v>230</v>
      </c>
      <c r="D55" s="337">
        <v>5917</v>
      </c>
      <c r="E55" s="21" t="s">
        <v>255</v>
      </c>
    </row>
    <row r="56" spans="1:5" s="33" customFormat="1" ht="50.1" customHeight="1">
      <c r="A56" s="289"/>
      <c r="B56" s="54"/>
      <c r="C56" s="39" t="s">
        <v>230</v>
      </c>
      <c r="D56" s="337">
        <v>5000</v>
      </c>
      <c r="E56" s="21" t="s">
        <v>256</v>
      </c>
    </row>
    <row r="57" spans="1:5" s="33" customFormat="1" ht="50.1" customHeight="1">
      <c r="A57" s="289"/>
      <c r="B57" s="54"/>
      <c r="C57" s="39" t="s">
        <v>230</v>
      </c>
      <c r="D57" s="337">
        <v>8000</v>
      </c>
      <c r="E57" s="21" t="s">
        <v>257</v>
      </c>
    </row>
    <row r="58" spans="1:5" s="33" customFormat="1" ht="50.1" customHeight="1" thickBot="1">
      <c r="A58" s="290"/>
      <c r="B58" s="55"/>
      <c r="C58" s="283" t="s">
        <v>230</v>
      </c>
      <c r="D58" s="284">
        <v>720</v>
      </c>
      <c r="E58" s="173" t="s">
        <v>258</v>
      </c>
    </row>
    <row r="59" spans="1:5" s="33" customFormat="1" ht="50.1" customHeight="1">
      <c r="A59" s="288" t="s" ph="1">
        <v>12</v>
      </c>
      <c r="B59" s="51" t="s">
        <v>63</v>
      </c>
      <c r="C59" s="60"/>
      <c r="D59" s="18"/>
      <c r="E59" s="19"/>
    </row>
    <row r="60" spans="1:5" s="33" customFormat="1" ht="50.1" customHeight="1" thickBot="1">
      <c r="A60" s="290" ph="1"/>
      <c r="B60" s="55"/>
      <c r="C60" s="59"/>
      <c r="D60" s="28"/>
      <c r="E60" s="29"/>
    </row>
    <row r="61" spans="1:5" s="33" customFormat="1" ht="50.1" customHeight="1">
      <c r="A61" s="288" t="s">
        <v>14</v>
      </c>
      <c r="B61" s="51" t="s">
        <v>32</v>
      </c>
      <c r="C61" s="268"/>
      <c r="D61" s="169"/>
      <c r="E61" s="53"/>
    </row>
    <row r="62" spans="1:5" s="33" customFormat="1" ht="50.1" customHeight="1" thickBot="1">
      <c r="A62" s="290"/>
      <c r="B62" s="55"/>
      <c r="C62" s="71"/>
      <c r="D62" s="27"/>
      <c r="E62" s="25"/>
    </row>
    <row r="63" spans="1:5" s="33" customFormat="1" ht="94.5" customHeight="1">
      <c r="A63" s="430" t="s">
        <v>17</v>
      </c>
      <c r="B63" s="433" t="s">
        <v>259</v>
      </c>
      <c r="C63" s="56" t="s">
        <v>260</v>
      </c>
      <c r="D63" s="30">
        <v>50000</v>
      </c>
      <c r="E63" s="170" t="s">
        <v>178</v>
      </c>
    </row>
    <row r="64" spans="1:5" s="33" customFormat="1" ht="50.1" customHeight="1">
      <c r="A64" s="431"/>
      <c r="B64" s="434"/>
      <c r="C64" s="61"/>
      <c r="D64" s="14"/>
      <c r="E64" s="26"/>
    </row>
    <row r="65" spans="1:5" s="33" customFormat="1" ht="50.1" customHeight="1" thickBot="1">
      <c r="A65" s="432"/>
      <c r="B65" s="435"/>
      <c r="C65" s="71"/>
      <c r="D65" s="24"/>
      <c r="E65" s="266"/>
    </row>
    <row r="66" spans="1:5" s="33" customFormat="1" ht="50.1" customHeight="1">
      <c r="A66" s="62" t="s">
        <v>261</v>
      </c>
      <c r="B66" s="436" t="s">
        <v>36</v>
      </c>
      <c r="C66" s="157" t="s">
        <v>262</v>
      </c>
      <c r="D66" s="57">
        <v>12950</v>
      </c>
      <c r="E66" s="31" t="s">
        <v>61</v>
      </c>
    </row>
    <row r="67" spans="1:5" s="33" customFormat="1" ht="50.1" customHeight="1">
      <c r="A67" s="63"/>
      <c r="B67" s="437"/>
      <c r="C67" s="338" t="s">
        <v>262</v>
      </c>
      <c r="D67" s="155">
        <v>6000</v>
      </c>
      <c r="E67" s="163" t="s">
        <v>69</v>
      </c>
    </row>
    <row r="68" spans="1:5" s="33" customFormat="1" ht="50.1" customHeight="1">
      <c r="A68" s="63"/>
      <c r="B68" s="437"/>
      <c r="C68" s="61" t="s">
        <v>246</v>
      </c>
      <c r="D68" s="8">
        <v>12950</v>
      </c>
      <c r="E68" s="15" t="s">
        <v>61</v>
      </c>
    </row>
    <row r="69" spans="1:5" s="33" customFormat="1" ht="50.1" customHeight="1">
      <c r="A69" s="63"/>
      <c r="B69" s="437"/>
      <c r="C69" s="61" t="s">
        <v>246</v>
      </c>
      <c r="D69" s="8">
        <v>6000</v>
      </c>
      <c r="E69" s="15" t="s">
        <v>69</v>
      </c>
    </row>
    <row r="70" spans="1:5" s="33" customFormat="1" ht="50.1" customHeight="1" thickBot="1">
      <c r="A70" s="282"/>
      <c r="B70" s="438"/>
      <c r="C70" s="71"/>
      <c r="D70" s="27"/>
      <c r="E70" s="25"/>
    </row>
    <row r="71" spans="1:5" s="33" customFormat="1" ht="50.1" customHeight="1">
      <c r="A71" s="67" t="s">
        <v>34</v>
      </c>
      <c r="B71" s="436" t="s">
        <v>38</v>
      </c>
      <c r="C71" s="48" t="s">
        <v>222</v>
      </c>
      <c r="D71" s="52">
        <v>4520</v>
      </c>
      <c r="E71" s="339" t="s">
        <v>263</v>
      </c>
    </row>
    <row r="72" spans="1:5" s="33" customFormat="1" ht="50.1" customHeight="1">
      <c r="A72" s="68"/>
      <c r="B72" s="437"/>
      <c r="C72" s="340" t="s">
        <v>222</v>
      </c>
      <c r="D72" s="341">
        <v>100</v>
      </c>
      <c r="E72" s="342" t="s">
        <v>70</v>
      </c>
    </row>
    <row r="73" spans="1:5" s="33" customFormat="1" ht="50.1" customHeight="1">
      <c r="A73" s="69"/>
      <c r="B73" s="437"/>
      <c r="C73" s="43" t="s">
        <v>234</v>
      </c>
      <c r="D73" s="64">
        <v>29197</v>
      </c>
      <c r="E73" s="343" t="s">
        <v>264</v>
      </c>
    </row>
    <row r="74" spans="1:5" s="33" customFormat="1" ht="50.1" customHeight="1" thickBot="1">
      <c r="A74" s="70"/>
      <c r="B74" s="438"/>
      <c r="C74" s="66" t="s">
        <v>234</v>
      </c>
      <c r="D74" s="344">
        <v>100</v>
      </c>
      <c r="E74" s="345" t="s">
        <v>70</v>
      </c>
    </row>
    <row r="75" spans="1:5" s="33" customFormat="1" ht="50.1" customHeight="1">
      <c r="A75" s="67" t="s">
        <v>35</v>
      </c>
      <c r="B75" s="439" t="s">
        <v>22</v>
      </c>
      <c r="C75" s="268" t="s">
        <v>224</v>
      </c>
      <c r="D75" s="174">
        <v>2200</v>
      </c>
      <c r="E75" s="53" t="s">
        <v>265</v>
      </c>
    </row>
    <row r="76" spans="1:5" s="33" customFormat="1" ht="50.1" customHeight="1">
      <c r="A76" s="68"/>
      <c r="B76" s="440"/>
      <c r="C76" s="61" t="s">
        <v>262</v>
      </c>
      <c r="D76" s="14">
        <v>45500</v>
      </c>
      <c r="E76" s="15" t="s">
        <v>57</v>
      </c>
    </row>
    <row r="77" spans="1:5" s="33" customFormat="1" ht="50.1" customHeight="1">
      <c r="A77" s="69"/>
      <c r="B77" s="440"/>
      <c r="C77" s="61" t="s">
        <v>243</v>
      </c>
      <c r="D77" s="14">
        <v>40400</v>
      </c>
      <c r="E77" s="15" t="s">
        <v>266</v>
      </c>
    </row>
    <row r="78" spans="1:5" s="33" customFormat="1" ht="50.1" customHeight="1">
      <c r="A78" s="68"/>
      <c r="B78" s="441"/>
      <c r="C78" s="338" t="s">
        <v>246</v>
      </c>
      <c r="D78" s="155">
        <v>1600</v>
      </c>
      <c r="E78" s="163" t="s">
        <v>267</v>
      </c>
    </row>
    <row r="79" spans="1:5" s="33" customFormat="1" ht="50.1" customHeight="1" thickBot="1">
      <c r="A79" s="70"/>
      <c r="B79" s="442"/>
      <c r="C79" s="66" t="s">
        <v>248</v>
      </c>
      <c r="D79" s="279">
        <v>22500</v>
      </c>
      <c r="E79" s="17" t="s">
        <v>268</v>
      </c>
    </row>
    <row r="80" spans="1:5" s="33" customFormat="1" ht="50.1" customHeight="1">
      <c r="A80" s="67" t="s">
        <v>37</v>
      </c>
      <c r="B80" s="439" t="s">
        <v>23</v>
      </c>
      <c r="C80" s="56"/>
      <c r="D80" s="57"/>
      <c r="E80" s="31"/>
    </row>
    <row r="81" spans="1:5" s="33" customFormat="1" ht="50.1" customHeight="1">
      <c r="A81" s="69"/>
      <c r="B81" s="440"/>
      <c r="C81" s="39"/>
      <c r="D81" s="20"/>
      <c r="E81" s="21"/>
    </row>
    <row r="82" spans="1:5" s="33" customFormat="1" ht="50.1" customHeight="1" thickBot="1">
      <c r="A82" s="70"/>
      <c r="B82" s="442"/>
      <c r="C82" s="66"/>
      <c r="D82" s="16"/>
      <c r="E82" s="173"/>
    </row>
    <row r="83" spans="1:5" s="33" customFormat="1" ht="50.1" customHeight="1">
      <c r="A83" s="67" t="s">
        <v>39</v>
      </c>
      <c r="B83" s="439" t="s">
        <v>269</v>
      </c>
      <c r="C83" s="56" t="s">
        <v>260</v>
      </c>
      <c r="D83" s="30">
        <v>30000</v>
      </c>
      <c r="E83" s="170" t="s">
        <v>270</v>
      </c>
    </row>
    <row r="84" spans="1:5" s="33" customFormat="1" ht="50.1" customHeight="1">
      <c r="A84" s="69"/>
      <c r="B84" s="440"/>
      <c r="C84" s="61"/>
      <c r="D84" s="8"/>
      <c r="E84" s="26"/>
    </row>
    <row r="85" spans="1:5" s="33" customFormat="1" ht="50.1" customHeight="1" thickBot="1">
      <c r="A85" s="70"/>
      <c r="B85" s="442"/>
      <c r="C85" s="71"/>
      <c r="D85" s="27"/>
      <c r="E85" s="266"/>
    </row>
    <row r="86" spans="1:5" s="33" customFormat="1" ht="50.1" customHeight="1">
      <c r="A86" s="67" t="s">
        <v>40</v>
      </c>
      <c r="B86" s="448" t="s">
        <v>43</v>
      </c>
      <c r="C86" s="56" t="s">
        <v>262</v>
      </c>
      <c r="D86" s="57">
        <v>5900</v>
      </c>
      <c r="E86" s="156" t="s">
        <v>271</v>
      </c>
    </row>
    <row r="87" spans="1:5" s="33" customFormat="1" ht="50.1" customHeight="1">
      <c r="A87" s="69"/>
      <c r="B87" s="449"/>
      <c r="C87" s="61" t="s">
        <v>260</v>
      </c>
      <c r="D87" s="8">
        <v>7000</v>
      </c>
      <c r="E87" s="200" t="s">
        <v>272</v>
      </c>
    </row>
    <row r="88" spans="1:5" s="33" customFormat="1" ht="50.1" customHeight="1">
      <c r="A88" s="69"/>
      <c r="B88" s="449"/>
      <c r="C88" s="61"/>
      <c r="D88" s="8"/>
      <c r="E88" s="200"/>
    </row>
    <row r="89" spans="1:5" s="33" customFormat="1" ht="50.1" customHeight="1" thickBot="1">
      <c r="A89" s="70"/>
      <c r="B89" s="450"/>
      <c r="C89" s="71"/>
      <c r="D89" s="27"/>
      <c r="E89" s="346"/>
    </row>
    <row r="90" spans="1:5" s="33" customFormat="1" ht="50.1" customHeight="1">
      <c r="A90" s="272" t="s">
        <v>41</v>
      </c>
      <c r="B90" s="51" t="s">
        <v>71</v>
      </c>
      <c r="C90" s="157" t="s">
        <v>243</v>
      </c>
      <c r="D90" s="285">
        <v>5856</v>
      </c>
      <c r="E90" s="286" t="s">
        <v>273</v>
      </c>
    </row>
    <row r="91" spans="1:5" s="33" customFormat="1" ht="50.1" customHeight="1">
      <c r="A91" s="273"/>
      <c r="B91" s="54"/>
      <c r="C91" s="61" t="s">
        <v>240</v>
      </c>
      <c r="D91" s="8">
        <v>5490</v>
      </c>
      <c r="E91" s="6" t="s">
        <v>274</v>
      </c>
    </row>
    <row r="92" spans="1:5" s="33" customFormat="1" ht="50.1" customHeight="1">
      <c r="A92" s="273"/>
      <c r="B92" s="54"/>
      <c r="C92" s="61" t="s">
        <v>246</v>
      </c>
      <c r="D92" s="8">
        <v>5856</v>
      </c>
      <c r="E92" s="6" t="s">
        <v>275</v>
      </c>
    </row>
    <row r="93" spans="1:5" s="33" customFormat="1" ht="50.1" customHeight="1">
      <c r="A93" s="273"/>
      <c r="B93" s="54"/>
      <c r="C93" s="43" t="s">
        <v>248</v>
      </c>
      <c r="D93" s="171">
        <v>5490</v>
      </c>
      <c r="E93" s="176" t="s">
        <v>276</v>
      </c>
    </row>
    <row r="94" spans="1:5" s="33" customFormat="1" ht="50.1" customHeight="1">
      <c r="A94" s="273"/>
      <c r="B94" s="54"/>
      <c r="C94" s="269" t="s">
        <v>250</v>
      </c>
      <c r="D94" s="175">
        <v>5856</v>
      </c>
      <c r="E94" s="347" t="s">
        <v>277</v>
      </c>
    </row>
    <row r="95" spans="1:5" s="33" customFormat="1" ht="50.1" customHeight="1" thickBot="1">
      <c r="A95" s="291"/>
      <c r="B95" s="55"/>
      <c r="C95" s="66" t="s">
        <v>236</v>
      </c>
      <c r="D95" s="279">
        <v>5856</v>
      </c>
      <c r="E95" s="348" t="s">
        <v>278</v>
      </c>
    </row>
    <row r="96" spans="1:5" s="33" customFormat="1" ht="50.1" customHeight="1">
      <c r="A96" s="288" t="s">
        <v>42</v>
      </c>
      <c r="B96" s="287" t="s">
        <v>279</v>
      </c>
      <c r="C96" s="48"/>
      <c r="D96" s="9"/>
      <c r="E96" s="10"/>
    </row>
    <row r="97" spans="1:8" s="33" customFormat="1" ht="50.1" customHeight="1" thickBot="1">
      <c r="A97" s="290"/>
      <c r="B97" s="74"/>
      <c r="C97" s="71"/>
      <c r="D97" s="24"/>
      <c r="E97" s="25"/>
    </row>
    <row r="98" spans="1:8" s="33" customFormat="1" ht="50.1" customHeight="1">
      <c r="A98" s="288" t="s">
        <v>44</v>
      </c>
      <c r="B98" s="287" t="s">
        <v>64</v>
      </c>
      <c r="C98" s="56"/>
      <c r="D98" s="30"/>
      <c r="E98" s="31"/>
      <c r="H98" s="73"/>
    </row>
    <row r="99" spans="1:8" s="33" customFormat="1" ht="50.1" customHeight="1">
      <c r="A99" s="289"/>
      <c r="B99" s="72"/>
      <c r="C99" s="61"/>
      <c r="D99" s="14"/>
      <c r="E99" s="15"/>
      <c r="H99" s="73"/>
    </row>
    <row r="100" spans="1:8" s="33" customFormat="1" ht="50.1" customHeight="1" thickBot="1">
      <c r="A100" s="290"/>
      <c r="B100" s="74"/>
      <c r="C100" s="71"/>
      <c r="D100" s="24"/>
      <c r="E100" s="25"/>
      <c r="H100" s="73"/>
    </row>
    <row r="101" spans="1:8" s="33" customFormat="1" ht="50.1" customHeight="1">
      <c r="A101" s="288" t="s">
        <v>72</v>
      </c>
      <c r="B101" s="51" t="s">
        <v>45</v>
      </c>
      <c r="C101" s="48" t="s">
        <v>198</v>
      </c>
      <c r="D101" s="18">
        <v>600</v>
      </c>
      <c r="E101" s="19" t="s">
        <v>280</v>
      </c>
      <c r="H101" s="73"/>
    </row>
    <row r="102" spans="1:8" s="33" customFormat="1" ht="50.1" customHeight="1">
      <c r="A102" s="289"/>
      <c r="B102" s="72"/>
      <c r="C102" s="39" t="s">
        <v>198</v>
      </c>
      <c r="D102" s="13">
        <v>900</v>
      </c>
      <c r="E102" s="12" t="s">
        <v>281</v>
      </c>
      <c r="H102" s="73"/>
    </row>
    <row r="103" spans="1:8" s="33" customFormat="1" ht="50.1" customHeight="1">
      <c r="A103" s="289"/>
      <c r="B103" s="72"/>
      <c r="C103" s="39" t="s">
        <v>198</v>
      </c>
      <c r="D103" s="13">
        <v>280</v>
      </c>
      <c r="E103" s="12" t="s">
        <v>282</v>
      </c>
      <c r="H103" s="73"/>
    </row>
    <row r="104" spans="1:8" s="33" customFormat="1" ht="50.1" customHeight="1">
      <c r="A104" s="289"/>
      <c r="B104" s="72"/>
      <c r="C104" s="39" t="s">
        <v>198</v>
      </c>
      <c r="D104" s="13">
        <v>13500</v>
      </c>
      <c r="E104" s="12" t="s">
        <v>283</v>
      </c>
      <c r="H104" s="73"/>
    </row>
    <row r="105" spans="1:8" s="33" customFormat="1" ht="50.1" customHeight="1">
      <c r="A105" s="289"/>
      <c r="B105" s="72"/>
      <c r="C105" s="39" t="s">
        <v>213</v>
      </c>
      <c r="D105" s="13">
        <v>7590</v>
      </c>
      <c r="E105" s="12" t="s">
        <v>284</v>
      </c>
      <c r="H105" s="73"/>
    </row>
    <row r="106" spans="1:8" s="33" customFormat="1" ht="50.1" customHeight="1">
      <c r="A106" s="289"/>
      <c r="B106" s="72"/>
      <c r="C106" s="39" t="s">
        <v>285</v>
      </c>
      <c r="D106" s="11">
        <v>74550</v>
      </c>
      <c r="E106" s="12" t="s">
        <v>286</v>
      </c>
      <c r="H106" s="73"/>
    </row>
    <row r="107" spans="1:8" s="33" customFormat="1" ht="50.1" customHeight="1">
      <c r="A107" s="289"/>
      <c r="B107" s="72"/>
      <c r="C107" s="39" t="s">
        <v>287</v>
      </c>
      <c r="D107" s="11">
        <v>9920</v>
      </c>
      <c r="E107" s="154" t="s">
        <v>288</v>
      </c>
      <c r="H107" s="73"/>
    </row>
    <row r="108" spans="1:8" s="33" customFormat="1" ht="50.1" customHeight="1">
      <c r="A108" s="289"/>
      <c r="B108" s="72"/>
      <c r="C108" s="39" t="s">
        <v>287</v>
      </c>
      <c r="D108" s="11">
        <v>1396</v>
      </c>
      <c r="E108" s="154" t="s">
        <v>289</v>
      </c>
      <c r="H108" s="73"/>
    </row>
    <row r="109" spans="1:8" s="33" customFormat="1" ht="50.1" customHeight="1">
      <c r="A109" s="289"/>
      <c r="B109" s="72"/>
      <c r="C109" s="328" t="s">
        <v>290</v>
      </c>
      <c r="D109" s="349">
        <v>24380</v>
      </c>
      <c r="E109" s="350" t="s">
        <v>291</v>
      </c>
      <c r="H109" s="73"/>
    </row>
    <row r="110" spans="1:8" s="33" customFormat="1" ht="50.1" customHeight="1">
      <c r="A110" s="289"/>
      <c r="B110" s="72"/>
      <c r="C110" s="340" t="s">
        <v>292</v>
      </c>
      <c r="D110" s="11">
        <v>1500</v>
      </c>
      <c r="E110" s="154" t="s">
        <v>293</v>
      </c>
      <c r="H110" s="73"/>
    </row>
    <row r="111" spans="1:8" s="33" customFormat="1" ht="50.1" customHeight="1">
      <c r="A111" s="289"/>
      <c r="B111" s="72"/>
      <c r="C111" s="61" t="s">
        <v>243</v>
      </c>
      <c r="D111" s="8">
        <v>1500</v>
      </c>
      <c r="E111" s="26" t="s">
        <v>294</v>
      </c>
      <c r="H111" s="73"/>
    </row>
    <row r="112" spans="1:8" s="33" customFormat="1" ht="50.1" customHeight="1">
      <c r="A112" s="289"/>
      <c r="B112" s="72"/>
      <c r="C112" s="61" t="s">
        <v>240</v>
      </c>
      <c r="D112" s="8">
        <v>4400</v>
      </c>
      <c r="E112" s="26" t="s">
        <v>295</v>
      </c>
      <c r="H112" s="73"/>
    </row>
    <row r="113" spans="1:8" s="33" customFormat="1" ht="50.1" customHeight="1">
      <c r="A113" s="289"/>
      <c r="B113" s="72"/>
      <c r="C113" s="43" t="s">
        <v>248</v>
      </c>
      <c r="D113" s="171">
        <v>1500</v>
      </c>
      <c r="E113" s="334" t="s">
        <v>296</v>
      </c>
      <c r="H113" s="73"/>
    </row>
    <row r="114" spans="1:8" s="33" customFormat="1" ht="50.1" customHeight="1">
      <c r="A114" s="289"/>
      <c r="B114" s="72"/>
      <c r="C114" s="269" t="s">
        <v>250</v>
      </c>
      <c r="D114" s="171">
        <v>115</v>
      </c>
      <c r="E114" s="172" t="s">
        <v>297</v>
      </c>
      <c r="H114" s="73"/>
    </row>
    <row r="115" spans="1:8" s="33" customFormat="1" ht="50.1" customHeight="1">
      <c r="A115" s="289"/>
      <c r="B115" s="72"/>
      <c r="C115" s="269" t="s">
        <v>250</v>
      </c>
      <c r="D115" s="171">
        <v>10000</v>
      </c>
      <c r="E115" s="172" t="s">
        <v>298</v>
      </c>
      <c r="H115" s="73"/>
    </row>
    <row r="116" spans="1:8" s="33" customFormat="1" ht="50.1" customHeight="1" thickBot="1">
      <c r="A116" s="290"/>
      <c r="B116" s="74"/>
      <c r="C116" s="71"/>
      <c r="D116" s="27"/>
      <c r="E116" s="266"/>
      <c r="H116" s="73"/>
    </row>
    <row r="117" spans="1:8" s="33" customFormat="1" ht="33.75" customHeight="1" thickBot="1">
      <c r="A117" s="451" t="s">
        <v>20</v>
      </c>
      <c r="B117" s="452"/>
      <c r="C117" s="453">
        <f>SUM(D35:D116)</f>
        <v>553937</v>
      </c>
      <c r="D117" s="454"/>
      <c r="E117" s="455"/>
    </row>
    <row r="118" spans="1:8" s="33" customFormat="1" ht="32.1" customHeight="1" thickBot="1">
      <c r="A118" s="443" t="s">
        <v>46</v>
      </c>
      <c r="B118" s="444"/>
      <c r="C118" s="445">
        <f>SUM(D5:D30)-SUM(D35:D116)</f>
        <v>304233</v>
      </c>
      <c r="D118" s="446"/>
      <c r="E118" s="447"/>
    </row>
    <row r="119" spans="1:8" s="33" customFormat="1" ht="32.1" customHeight="1">
      <c r="A119" s="46" t="s">
        <v>19</v>
      </c>
      <c r="B119" s="46"/>
      <c r="C119" s="46"/>
      <c r="D119" s="46"/>
      <c r="E119" s="46"/>
    </row>
    <row r="120" spans="1:8" s="33" customFormat="1">
      <c r="A120" s="46"/>
      <c r="B120"/>
      <c r="C120"/>
      <c r="D120"/>
      <c r="E120"/>
    </row>
    <row r="121" spans="1:8" s="33" customFormat="1">
      <c r="A121"/>
      <c r="B121"/>
      <c r="C121"/>
      <c r="D121"/>
      <c r="E121" s="75"/>
    </row>
    <row r="124" spans="1:8" s="33" customFormat="1">
      <c r="A124"/>
      <c r="B124" s="46"/>
      <c r="C124"/>
      <c r="D124"/>
      <c r="E124"/>
    </row>
    <row r="129" spans="1:5" s="33" customFormat="1">
      <c r="A129"/>
      <c r="B129"/>
      <c r="C129" s="46"/>
      <c r="D129"/>
      <c r="E129"/>
    </row>
    <row r="134" spans="1:5">
      <c r="B134" s="46"/>
    </row>
    <row r="135" spans="1:5">
      <c r="B135" s="46"/>
    </row>
    <row r="149" spans="2:2">
      <c r="B149" s="46"/>
    </row>
  </sheetData>
  <mergeCells count="19">
    <mergeCell ref="A118:B118"/>
    <mergeCell ref="C118:E118"/>
    <mergeCell ref="B80:B82"/>
    <mergeCell ref="B83:B85"/>
    <mergeCell ref="B86:B89"/>
    <mergeCell ref="A117:B117"/>
    <mergeCell ref="C117:E117"/>
    <mergeCell ref="A63:A65"/>
    <mergeCell ref="B63:B65"/>
    <mergeCell ref="B66:B70"/>
    <mergeCell ref="B71:B74"/>
    <mergeCell ref="B75:B79"/>
    <mergeCell ref="A35:A43"/>
    <mergeCell ref="A1:E1"/>
    <mergeCell ref="A2:B2"/>
    <mergeCell ref="D2:E2"/>
    <mergeCell ref="A3:B3"/>
    <mergeCell ref="A31:B31"/>
    <mergeCell ref="C31:D31"/>
  </mergeCells>
  <phoneticPr fontId="2" type="noConversion"/>
  <pageMargins left="0.7" right="0.7" top="0.75" bottom="0.75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H164"/>
  <sheetViews>
    <sheetView topLeftCell="A88" workbookViewId="0">
      <selection activeCell="O13" sqref="O13"/>
    </sheetView>
  </sheetViews>
  <sheetFormatPr defaultRowHeight="16.5"/>
  <cols>
    <col min="1" max="1" width="11.25" style="137" customWidth="1"/>
    <col min="2" max="2" width="9.25" style="137" customWidth="1"/>
    <col min="3" max="3" width="36.375" style="137" customWidth="1"/>
    <col min="4" max="5" width="9" style="137" customWidth="1"/>
    <col min="6" max="6" width="10.875" style="137" customWidth="1"/>
    <col min="257" max="257" width="11.25" customWidth="1"/>
    <col min="258" max="258" width="9.25" customWidth="1"/>
    <col min="259" max="259" width="36.375" customWidth="1"/>
    <col min="260" max="261" width="9" customWidth="1"/>
    <col min="262" max="262" width="10.875" customWidth="1"/>
    <col min="513" max="513" width="11.25" customWidth="1"/>
    <col min="514" max="514" width="9.25" customWidth="1"/>
    <col min="515" max="515" width="36.375" customWidth="1"/>
    <col min="516" max="517" width="9" customWidth="1"/>
    <col min="518" max="518" width="10.875" customWidth="1"/>
    <col min="769" max="769" width="11.25" customWidth="1"/>
    <col min="770" max="770" width="9.25" customWidth="1"/>
    <col min="771" max="771" width="36.375" customWidth="1"/>
    <col min="772" max="773" width="9" customWidth="1"/>
    <col min="774" max="774" width="10.875" customWidth="1"/>
    <col min="1025" max="1025" width="11.25" customWidth="1"/>
    <col min="1026" max="1026" width="9.25" customWidth="1"/>
    <col min="1027" max="1027" width="36.375" customWidth="1"/>
    <col min="1028" max="1029" width="9" customWidth="1"/>
    <col min="1030" max="1030" width="10.875" customWidth="1"/>
    <col min="1281" max="1281" width="11.25" customWidth="1"/>
    <col min="1282" max="1282" width="9.25" customWidth="1"/>
    <col min="1283" max="1283" width="36.375" customWidth="1"/>
    <col min="1284" max="1285" width="9" customWidth="1"/>
    <col min="1286" max="1286" width="10.875" customWidth="1"/>
    <col min="1537" max="1537" width="11.25" customWidth="1"/>
    <col min="1538" max="1538" width="9.25" customWidth="1"/>
    <col min="1539" max="1539" width="36.375" customWidth="1"/>
    <col min="1540" max="1541" width="9" customWidth="1"/>
    <col min="1542" max="1542" width="10.875" customWidth="1"/>
    <col min="1793" max="1793" width="11.25" customWidth="1"/>
    <col min="1794" max="1794" width="9.25" customWidth="1"/>
    <col min="1795" max="1795" width="36.375" customWidth="1"/>
    <col min="1796" max="1797" width="9" customWidth="1"/>
    <col min="1798" max="1798" width="10.875" customWidth="1"/>
    <col min="2049" max="2049" width="11.25" customWidth="1"/>
    <col min="2050" max="2050" width="9.25" customWidth="1"/>
    <col min="2051" max="2051" width="36.375" customWidth="1"/>
    <col min="2052" max="2053" width="9" customWidth="1"/>
    <col min="2054" max="2054" width="10.875" customWidth="1"/>
    <col min="2305" max="2305" width="11.25" customWidth="1"/>
    <col min="2306" max="2306" width="9.25" customWidth="1"/>
    <col min="2307" max="2307" width="36.375" customWidth="1"/>
    <col min="2308" max="2309" width="9" customWidth="1"/>
    <col min="2310" max="2310" width="10.875" customWidth="1"/>
    <col min="2561" max="2561" width="11.25" customWidth="1"/>
    <col min="2562" max="2562" width="9.25" customWidth="1"/>
    <col min="2563" max="2563" width="36.375" customWidth="1"/>
    <col min="2564" max="2565" width="9" customWidth="1"/>
    <col min="2566" max="2566" width="10.875" customWidth="1"/>
    <col min="2817" max="2817" width="11.25" customWidth="1"/>
    <col min="2818" max="2818" width="9.25" customWidth="1"/>
    <col min="2819" max="2819" width="36.375" customWidth="1"/>
    <col min="2820" max="2821" width="9" customWidth="1"/>
    <col min="2822" max="2822" width="10.875" customWidth="1"/>
    <col min="3073" max="3073" width="11.25" customWidth="1"/>
    <col min="3074" max="3074" width="9.25" customWidth="1"/>
    <col min="3075" max="3075" width="36.375" customWidth="1"/>
    <col min="3076" max="3077" width="9" customWidth="1"/>
    <col min="3078" max="3078" width="10.875" customWidth="1"/>
    <col min="3329" max="3329" width="11.25" customWidth="1"/>
    <col min="3330" max="3330" width="9.25" customWidth="1"/>
    <col min="3331" max="3331" width="36.375" customWidth="1"/>
    <col min="3332" max="3333" width="9" customWidth="1"/>
    <col min="3334" max="3334" width="10.875" customWidth="1"/>
    <col min="3585" max="3585" width="11.25" customWidth="1"/>
    <col min="3586" max="3586" width="9.25" customWidth="1"/>
    <col min="3587" max="3587" width="36.375" customWidth="1"/>
    <col min="3588" max="3589" width="9" customWidth="1"/>
    <col min="3590" max="3590" width="10.875" customWidth="1"/>
    <col min="3841" max="3841" width="11.25" customWidth="1"/>
    <col min="3842" max="3842" width="9.25" customWidth="1"/>
    <col min="3843" max="3843" width="36.375" customWidth="1"/>
    <col min="3844" max="3845" width="9" customWidth="1"/>
    <col min="3846" max="3846" width="10.875" customWidth="1"/>
    <col min="4097" max="4097" width="11.25" customWidth="1"/>
    <col min="4098" max="4098" width="9.25" customWidth="1"/>
    <col min="4099" max="4099" width="36.375" customWidth="1"/>
    <col min="4100" max="4101" width="9" customWidth="1"/>
    <col min="4102" max="4102" width="10.875" customWidth="1"/>
    <col min="4353" max="4353" width="11.25" customWidth="1"/>
    <col min="4354" max="4354" width="9.25" customWidth="1"/>
    <col min="4355" max="4355" width="36.375" customWidth="1"/>
    <col min="4356" max="4357" width="9" customWidth="1"/>
    <col min="4358" max="4358" width="10.875" customWidth="1"/>
    <col min="4609" max="4609" width="11.25" customWidth="1"/>
    <col min="4610" max="4610" width="9.25" customWidth="1"/>
    <col min="4611" max="4611" width="36.375" customWidth="1"/>
    <col min="4612" max="4613" width="9" customWidth="1"/>
    <col min="4614" max="4614" width="10.875" customWidth="1"/>
    <col min="4865" max="4865" width="11.25" customWidth="1"/>
    <col min="4866" max="4866" width="9.25" customWidth="1"/>
    <col min="4867" max="4867" width="36.375" customWidth="1"/>
    <col min="4868" max="4869" width="9" customWidth="1"/>
    <col min="4870" max="4870" width="10.875" customWidth="1"/>
    <col min="5121" max="5121" width="11.25" customWidth="1"/>
    <col min="5122" max="5122" width="9.25" customWidth="1"/>
    <col min="5123" max="5123" width="36.375" customWidth="1"/>
    <col min="5124" max="5125" width="9" customWidth="1"/>
    <col min="5126" max="5126" width="10.875" customWidth="1"/>
    <col min="5377" max="5377" width="11.25" customWidth="1"/>
    <col min="5378" max="5378" width="9.25" customWidth="1"/>
    <col min="5379" max="5379" width="36.375" customWidth="1"/>
    <col min="5380" max="5381" width="9" customWidth="1"/>
    <col min="5382" max="5382" width="10.875" customWidth="1"/>
    <col min="5633" max="5633" width="11.25" customWidth="1"/>
    <col min="5634" max="5634" width="9.25" customWidth="1"/>
    <col min="5635" max="5635" width="36.375" customWidth="1"/>
    <col min="5636" max="5637" width="9" customWidth="1"/>
    <col min="5638" max="5638" width="10.875" customWidth="1"/>
    <col min="5889" max="5889" width="11.25" customWidth="1"/>
    <col min="5890" max="5890" width="9.25" customWidth="1"/>
    <col min="5891" max="5891" width="36.375" customWidth="1"/>
    <col min="5892" max="5893" width="9" customWidth="1"/>
    <col min="5894" max="5894" width="10.875" customWidth="1"/>
    <col min="6145" max="6145" width="11.25" customWidth="1"/>
    <col min="6146" max="6146" width="9.25" customWidth="1"/>
    <col min="6147" max="6147" width="36.375" customWidth="1"/>
    <col min="6148" max="6149" width="9" customWidth="1"/>
    <col min="6150" max="6150" width="10.875" customWidth="1"/>
    <col min="6401" max="6401" width="11.25" customWidth="1"/>
    <col min="6402" max="6402" width="9.25" customWidth="1"/>
    <col min="6403" max="6403" width="36.375" customWidth="1"/>
    <col min="6404" max="6405" width="9" customWidth="1"/>
    <col min="6406" max="6406" width="10.875" customWidth="1"/>
    <col min="6657" max="6657" width="11.25" customWidth="1"/>
    <col min="6658" max="6658" width="9.25" customWidth="1"/>
    <col min="6659" max="6659" width="36.375" customWidth="1"/>
    <col min="6660" max="6661" width="9" customWidth="1"/>
    <col min="6662" max="6662" width="10.875" customWidth="1"/>
    <col min="6913" max="6913" width="11.25" customWidth="1"/>
    <col min="6914" max="6914" width="9.25" customWidth="1"/>
    <col min="6915" max="6915" width="36.375" customWidth="1"/>
    <col min="6916" max="6917" width="9" customWidth="1"/>
    <col min="6918" max="6918" width="10.875" customWidth="1"/>
    <col min="7169" max="7169" width="11.25" customWidth="1"/>
    <col min="7170" max="7170" width="9.25" customWidth="1"/>
    <col min="7171" max="7171" width="36.375" customWidth="1"/>
    <col min="7172" max="7173" width="9" customWidth="1"/>
    <col min="7174" max="7174" width="10.875" customWidth="1"/>
    <col min="7425" max="7425" width="11.25" customWidth="1"/>
    <col min="7426" max="7426" width="9.25" customWidth="1"/>
    <col min="7427" max="7427" width="36.375" customWidth="1"/>
    <col min="7428" max="7429" width="9" customWidth="1"/>
    <col min="7430" max="7430" width="10.875" customWidth="1"/>
    <col min="7681" max="7681" width="11.25" customWidth="1"/>
    <col min="7682" max="7682" width="9.25" customWidth="1"/>
    <col min="7683" max="7683" width="36.375" customWidth="1"/>
    <col min="7684" max="7685" width="9" customWidth="1"/>
    <col min="7686" max="7686" width="10.875" customWidth="1"/>
    <col min="7937" max="7937" width="11.25" customWidth="1"/>
    <col min="7938" max="7938" width="9.25" customWidth="1"/>
    <col min="7939" max="7939" width="36.375" customWidth="1"/>
    <col min="7940" max="7941" width="9" customWidth="1"/>
    <col min="7942" max="7942" width="10.875" customWidth="1"/>
    <col min="8193" max="8193" width="11.25" customWidth="1"/>
    <col min="8194" max="8194" width="9.25" customWidth="1"/>
    <col min="8195" max="8195" width="36.375" customWidth="1"/>
    <col min="8196" max="8197" width="9" customWidth="1"/>
    <col min="8198" max="8198" width="10.875" customWidth="1"/>
    <col min="8449" max="8449" width="11.25" customWidth="1"/>
    <col min="8450" max="8450" width="9.25" customWidth="1"/>
    <col min="8451" max="8451" width="36.375" customWidth="1"/>
    <col min="8452" max="8453" width="9" customWidth="1"/>
    <col min="8454" max="8454" width="10.875" customWidth="1"/>
    <col min="8705" max="8705" width="11.25" customWidth="1"/>
    <col min="8706" max="8706" width="9.25" customWidth="1"/>
    <col min="8707" max="8707" width="36.375" customWidth="1"/>
    <col min="8708" max="8709" width="9" customWidth="1"/>
    <col min="8710" max="8710" width="10.875" customWidth="1"/>
    <col min="8961" max="8961" width="11.25" customWidth="1"/>
    <col min="8962" max="8962" width="9.25" customWidth="1"/>
    <col min="8963" max="8963" width="36.375" customWidth="1"/>
    <col min="8964" max="8965" width="9" customWidth="1"/>
    <col min="8966" max="8966" width="10.875" customWidth="1"/>
    <col min="9217" max="9217" width="11.25" customWidth="1"/>
    <col min="9218" max="9218" width="9.25" customWidth="1"/>
    <col min="9219" max="9219" width="36.375" customWidth="1"/>
    <col min="9220" max="9221" width="9" customWidth="1"/>
    <col min="9222" max="9222" width="10.875" customWidth="1"/>
    <col min="9473" max="9473" width="11.25" customWidth="1"/>
    <col min="9474" max="9474" width="9.25" customWidth="1"/>
    <col min="9475" max="9475" width="36.375" customWidth="1"/>
    <col min="9476" max="9477" width="9" customWidth="1"/>
    <col min="9478" max="9478" width="10.875" customWidth="1"/>
    <col min="9729" max="9729" width="11.25" customWidth="1"/>
    <col min="9730" max="9730" width="9.25" customWidth="1"/>
    <col min="9731" max="9731" width="36.375" customWidth="1"/>
    <col min="9732" max="9733" width="9" customWidth="1"/>
    <col min="9734" max="9734" width="10.875" customWidth="1"/>
    <col min="9985" max="9985" width="11.25" customWidth="1"/>
    <col min="9986" max="9986" width="9.25" customWidth="1"/>
    <col min="9987" max="9987" width="36.375" customWidth="1"/>
    <col min="9988" max="9989" width="9" customWidth="1"/>
    <col min="9990" max="9990" width="10.875" customWidth="1"/>
    <col min="10241" max="10241" width="11.25" customWidth="1"/>
    <col min="10242" max="10242" width="9.25" customWidth="1"/>
    <col min="10243" max="10243" width="36.375" customWidth="1"/>
    <col min="10244" max="10245" width="9" customWidth="1"/>
    <col min="10246" max="10246" width="10.875" customWidth="1"/>
    <col min="10497" max="10497" width="11.25" customWidth="1"/>
    <col min="10498" max="10498" width="9.25" customWidth="1"/>
    <col min="10499" max="10499" width="36.375" customWidth="1"/>
    <col min="10500" max="10501" width="9" customWidth="1"/>
    <col min="10502" max="10502" width="10.875" customWidth="1"/>
    <col min="10753" max="10753" width="11.25" customWidth="1"/>
    <col min="10754" max="10754" width="9.25" customWidth="1"/>
    <col min="10755" max="10755" width="36.375" customWidth="1"/>
    <col min="10756" max="10757" width="9" customWidth="1"/>
    <col min="10758" max="10758" width="10.875" customWidth="1"/>
    <col min="11009" max="11009" width="11.25" customWidth="1"/>
    <col min="11010" max="11010" width="9.25" customWidth="1"/>
    <col min="11011" max="11011" width="36.375" customWidth="1"/>
    <col min="11012" max="11013" width="9" customWidth="1"/>
    <col min="11014" max="11014" width="10.875" customWidth="1"/>
    <col min="11265" max="11265" width="11.25" customWidth="1"/>
    <col min="11266" max="11266" width="9.25" customWidth="1"/>
    <col min="11267" max="11267" width="36.375" customWidth="1"/>
    <col min="11268" max="11269" width="9" customWidth="1"/>
    <col min="11270" max="11270" width="10.875" customWidth="1"/>
    <col min="11521" max="11521" width="11.25" customWidth="1"/>
    <col min="11522" max="11522" width="9.25" customWidth="1"/>
    <col min="11523" max="11523" width="36.375" customWidth="1"/>
    <col min="11524" max="11525" width="9" customWidth="1"/>
    <col min="11526" max="11526" width="10.875" customWidth="1"/>
    <col min="11777" max="11777" width="11.25" customWidth="1"/>
    <col min="11778" max="11778" width="9.25" customWidth="1"/>
    <col min="11779" max="11779" width="36.375" customWidth="1"/>
    <col min="11780" max="11781" width="9" customWidth="1"/>
    <col min="11782" max="11782" width="10.875" customWidth="1"/>
    <col min="12033" max="12033" width="11.25" customWidth="1"/>
    <col min="12034" max="12034" width="9.25" customWidth="1"/>
    <col min="12035" max="12035" width="36.375" customWidth="1"/>
    <col min="12036" max="12037" width="9" customWidth="1"/>
    <col min="12038" max="12038" width="10.875" customWidth="1"/>
    <col min="12289" max="12289" width="11.25" customWidth="1"/>
    <col min="12290" max="12290" width="9.25" customWidth="1"/>
    <col min="12291" max="12291" width="36.375" customWidth="1"/>
    <col min="12292" max="12293" width="9" customWidth="1"/>
    <col min="12294" max="12294" width="10.875" customWidth="1"/>
    <col min="12545" max="12545" width="11.25" customWidth="1"/>
    <col min="12546" max="12546" width="9.25" customWidth="1"/>
    <col min="12547" max="12547" width="36.375" customWidth="1"/>
    <col min="12548" max="12549" width="9" customWidth="1"/>
    <col min="12550" max="12550" width="10.875" customWidth="1"/>
    <col min="12801" max="12801" width="11.25" customWidth="1"/>
    <col min="12802" max="12802" width="9.25" customWidth="1"/>
    <col min="12803" max="12803" width="36.375" customWidth="1"/>
    <col min="12804" max="12805" width="9" customWidth="1"/>
    <col min="12806" max="12806" width="10.875" customWidth="1"/>
    <col min="13057" max="13057" width="11.25" customWidth="1"/>
    <col min="13058" max="13058" width="9.25" customWidth="1"/>
    <col min="13059" max="13059" width="36.375" customWidth="1"/>
    <col min="13060" max="13061" width="9" customWidth="1"/>
    <col min="13062" max="13062" width="10.875" customWidth="1"/>
    <col min="13313" max="13313" width="11.25" customWidth="1"/>
    <col min="13314" max="13314" width="9.25" customWidth="1"/>
    <col min="13315" max="13315" width="36.375" customWidth="1"/>
    <col min="13316" max="13317" width="9" customWidth="1"/>
    <col min="13318" max="13318" width="10.875" customWidth="1"/>
    <col min="13569" max="13569" width="11.25" customWidth="1"/>
    <col min="13570" max="13570" width="9.25" customWidth="1"/>
    <col min="13571" max="13571" width="36.375" customWidth="1"/>
    <col min="13572" max="13573" width="9" customWidth="1"/>
    <col min="13574" max="13574" width="10.875" customWidth="1"/>
    <col min="13825" max="13825" width="11.25" customWidth="1"/>
    <col min="13826" max="13826" width="9.25" customWidth="1"/>
    <col min="13827" max="13827" width="36.375" customWidth="1"/>
    <col min="13828" max="13829" width="9" customWidth="1"/>
    <col min="13830" max="13830" width="10.875" customWidth="1"/>
    <col min="14081" max="14081" width="11.25" customWidth="1"/>
    <col min="14082" max="14082" width="9.25" customWidth="1"/>
    <col min="14083" max="14083" width="36.375" customWidth="1"/>
    <col min="14084" max="14085" width="9" customWidth="1"/>
    <col min="14086" max="14086" width="10.875" customWidth="1"/>
    <col min="14337" max="14337" width="11.25" customWidth="1"/>
    <col min="14338" max="14338" width="9.25" customWidth="1"/>
    <col min="14339" max="14339" width="36.375" customWidth="1"/>
    <col min="14340" max="14341" width="9" customWidth="1"/>
    <col min="14342" max="14342" width="10.875" customWidth="1"/>
    <col min="14593" max="14593" width="11.25" customWidth="1"/>
    <col min="14594" max="14594" width="9.25" customWidth="1"/>
    <col min="14595" max="14595" width="36.375" customWidth="1"/>
    <col min="14596" max="14597" width="9" customWidth="1"/>
    <col min="14598" max="14598" width="10.875" customWidth="1"/>
    <col min="14849" max="14849" width="11.25" customWidth="1"/>
    <col min="14850" max="14850" width="9.25" customWidth="1"/>
    <col min="14851" max="14851" width="36.375" customWidth="1"/>
    <col min="14852" max="14853" width="9" customWidth="1"/>
    <col min="14854" max="14854" width="10.875" customWidth="1"/>
    <col min="15105" max="15105" width="11.25" customWidth="1"/>
    <col min="15106" max="15106" width="9.25" customWidth="1"/>
    <col min="15107" max="15107" width="36.375" customWidth="1"/>
    <col min="15108" max="15109" width="9" customWidth="1"/>
    <col min="15110" max="15110" width="10.875" customWidth="1"/>
    <col min="15361" max="15361" width="11.25" customWidth="1"/>
    <col min="15362" max="15362" width="9.25" customWidth="1"/>
    <col min="15363" max="15363" width="36.375" customWidth="1"/>
    <col min="15364" max="15365" width="9" customWidth="1"/>
    <col min="15366" max="15366" width="10.875" customWidth="1"/>
    <col min="15617" max="15617" width="11.25" customWidth="1"/>
    <col min="15618" max="15618" width="9.25" customWidth="1"/>
    <col min="15619" max="15619" width="36.375" customWidth="1"/>
    <col min="15620" max="15621" width="9" customWidth="1"/>
    <col min="15622" max="15622" width="10.875" customWidth="1"/>
    <col min="15873" max="15873" width="11.25" customWidth="1"/>
    <col min="15874" max="15874" width="9.25" customWidth="1"/>
    <col min="15875" max="15875" width="36.375" customWidth="1"/>
    <col min="15876" max="15877" width="9" customWidth="1"/>
    <col min="15878" max="15878" width="10.875" customWidth="1"/>
    <col min="16129" max="16129" width="11.25" customWidth="1"/>
    <col min="16130" max="16130" width="9.25" customWidth="1"/>
    <col min="16131" max="16131" width="36.375" customWidth="1"/>
    <col min="16132" max="16133" width="9" customWidth="1"/>
    <col min="16134" max="16134" width="10.875" customWidth="1"/>
  </cols>
  <sheetData>
    <row r="1" spans="1:8" ht="18" customHeight="1">
      <c r="A1" s="418" t="s">
        <v>419</v>
      </c>
      <c r="B1" s="418"/>
      <c r="C1" s="418"/>
      <c r="D1" s="418"/>
      <c r="E1" s="418"/>
      <c r="F1" s="418"/>
      <c r="G1" s="418"/>
    </row>
    <row r="2" spans="1:8" s="141" customFormat="1" ht="27.95" customHeight="1">
      <c r="A2" s="416" t="s">
        <v>300</v>
      </c>
      <c r="B2" s="416"/>
      <c r="C2" s="416"/>
      <c r="D2" s="416"/>
      <c r="E2" s="416"/>
      <c r="F2" s="416"/>
      <c r="G2" s="416"/>
    </row>
    <row r="3" spans="1:8" ht="27.95" customHeight="1">
      <c r="A3" s="417" t="s">
        <v>420</v>
      </c>
      <c r="B3" s="417"/>
      <c r="C3" s="417"/>
      <c r="D3" s="76"/>
      <c r="E3" s="76"/>
      <c r="F3" s="76"/>
    </row>
    <row r="4" spans="1:8" ht="35.1" customHeight="1">
      <c r="A4" s="77" t="s">
        <v>47</v>
      </c>
      <c r="B4" s="77" t="s">
        <v>48</v>
      </c>
      <c r="C4" s="77" t="s">
        <v>49</v>
      </c>
      <c r="D4" s="77" t="s">
        <v>50</v>
      </c>
      <c r="E4" s="77" t="s">
        <v>51</v>
      </c>
      <c r="F4" s="77" t="s">
        <v>52</v>
      </c>
      <c r="G4" s="232" t="s">
        <v>302</v>
      </c>
    </row>
    <row r="5" spans="1:8" ht="35.1" customHeight="1">
      <c r="A5" s="233" t="s">
        <v>95</v>
      </c>
      <c r="B5" s="78" t="s">
        <v>421</v>
      </c>
      <c r="C5" s="79" t="s">
        <v>422</v>
      </c>
      <c r="D5" s="80">
        <v>446300</v>
      </c>
      <c r="E5" s="81"/>
      <c r="F5" s="81">
        <f>SUM(D5:D5)</f>
        <v>446300</v>
      </c>
      <c r="G5" s="234"/>
    </row>
    <row r="6" spans="1:8" ht="35.1" customHeight="1">
      <c r="A6" s="235" t="s">
        <v>423</v>
      </c>
      <c r="B6" s="158" t="s">
        <v>424</v>
      </c>
      <c r="C6" s="369" t="s">
        <v>425</v>
      </c>
      <c r="D6" s="87">
        <v>20000</v>
      </c>
      <c r="E6" s="142"/>
      <c r="F6" s="84">
        <f>F5+D6</f>
        <v>466300</v>
      </c>
      <c r="G6" s="234"/>
    </row>
    <row r="7" spans="1:8" ht="35.1" customHeight="1">
      <c r="A7" s="235" t="s">
        <v>426</v>
      </c>
      <c r="B7" s="158" t="s">
        <v>427</v>
      </c>
      <c r="C7" s="86" t="s">
        <v>194</v>
      </c>
      <c r="D7" s="87">
        <v>20000</v>
      </c>
      <c r="E7" s="142"/>
      <c r="F7" s="84">
        <f>F6+D7</f>
        <v>486300</v>
      </c>
      <c r="G7" s="234"/>
    </row>
    <row r="8" spans="1:8" ht="35.25" customHeight="1">
      <c r="A8" s="235" t="s">
        <v>426</v>
      </c>
      <c r="B8" s="158" t="s">
        <v>428</v>
      </c>
      <c r="C8" s="86" t="s">
        <v>196</v>
      </c>
      <c r="D8" s="145">
        <v>20000</v>
      </c>
      <c r="E8" s="143"/>
      <c r="F8" s="84">
        <f>F7+D8</f>
        <v>506300</v>
      </c>
      <c r="G8" s="234"/>
    </row>
    <row r="9" spans="1:8" ht="35.1" customHeight="1">
      <c r="A9" s="235" t="s">
        <v>121</v>
      </c>
      <c r="B9" s="158" t="s">
        <v>429</v>
      </c>
      <c r="C9" s="90" t="s">
        <v>430</v>
      </c>
      <c r="D9" s="83"/>
      <c r="E9" s="142">
        <v>768</v>
      </c>
      <c r="F9" s="84">
        <f t="shared" ref="F9:F15" si="0">F8-E9</f>
        <v>505532</v>
      </c>
      <c r="G9" s="234"/>
    </row>
    <row r="10" spans="1:8" ht="35.1" customHeight="1">
      <c r="A10" s="235" t="s">
        <v>121</v>
      </c>
      <c r="B10" s="158" t="s">
        <v>431</v>
      </c>
      <c r="C10" s="90" t="s">
        <v>432</v>
      </c>
      <c r="D10" s="83"/>
      <c r="E10" s="142">
        <v>3300</v>
      </c>
      <c r="F10" s="84">
        <f t="shared" si="0"/>
        <v>502232</v>
      </c>
      <c r="G10" s="236"/>
      <c r="H10" s="89"/>
    </row>
    <row r="11" spans="1:8" ht="35.1" customHeight="1">
      <c r="A11" s="235" t="s">
        <v>121</v>
      </c>
      <c r="B11" s="158" t="s">
        <v>433</v>
      </c>
      <c r="C11" s="90" t="s">
        <v>229</v>
      </c>
      <c r="D11" s="144"/>
      <c r="E11" s="143">
        <v>500</v>
      </c>
      <c r="F11" s="84">
        <f t="shared" si="0"/>
        <v>501732</v>
      </c>
      <c r="G11" s="234"/>
    </row>
    <row r="12" spans="1:8" ht="35.1" customHeight="1">
      <c r="A12" s="235" t="s">
        <v>121</v>
      </c>
      <c r="B12" s="158" t="s">
        <v>434</v>
      </c>
      <c r="C12" s="90" t="s">
        <v>435</v>
      </c>
      <c r="D12" s="83"/>
      <c r="E12" s="142">
        <v>600</v>
      </c>
      <c r="F12" s="84">
        <f t="shared" si="0"/>
        <v>501132</v>
      </c>
      <c r="G12" s="234"/>
    </row>
    <row r="13" spans="1:8" ht="35.1" customHeight="1">
      <c r="A13" s="235" t="s">
        <v>121</v>
      </c>
      <c r="B13" s="158" t="s">
        <v>436</v>
      </c>
      <c r="C13" s="352" t="s">
        <v>437</v>
      </c>
      <c r="D13" s="83"/>
      <c r="E13" s="142">
        <v>900</v>
      </c>
      <c r="F13" s="84">
        <f t="shared" si="0"/>
        <v>500232</v>
      </c>
      <c r="G13" s="234"/>
    </row>
    <row r="14" spans="1:8" ht="35.1" customHeight="1">
      <c r="A14" s="235" t="s">
        <v>121</v>
      </c>
      <c r="B14" s="158" t="s">
        <v>438</v>
      </c>
      <c r="C14" s="352" t="s">
        <v>439</v>
      </c>
      <c r="D14" s="144"/>
      <c r="E14" s="143">
        <v>280</v>
      </c>
      <c r="F14" s="84">
        <f t="shared" si="0"/>
        <v>499952</v>
      </c>
      <c r="G14" s="234"/>
    </row>
    <row r="15" spans="1:8" ht="35.1" customHeight="1">
      <c r="A15" s="235" t="s">
        <v>121</v>
      </c>
      <c r="B15" s="158" t="s">
        <v>440</v>
      </c>
      <c r="C15" s="86" t="s">
        <v>441</v>
      </c>
      <c r="D15" s="144"/>
      <c r="E15" s="143">
        <v>13500</v>
      </c>
      <c r="F15" s="84">
        <f t="shared" si="0"/>
        <v>486452</v>
      </c>
      <c r="G15" s="234"/>
      <c r="H15" s="89"/>
    </row>
    <row r="16" spans="1:8" ht="35.1" customHeight="1">
      <c r="A16" s="235" t="s">
        <v>121</v>
      </c>
      <c r="B16" s="158" t="s">
        <v>442</v>
      </c>
      <c r="C16" s="370" t="s">
        <v>197</v>
      </c>
      <c r="D16" s="87">
        <v>10000</v>
      </c>
      <c r="E16" s="143"/>
      <c r="F16" s="84">
        <f t="shared" ref="F16:F24" si="1">F15+D16</f>
        <v>496452</v>
      </c>
      <c r="G16" s="236"/>
    </row>
    <row r="17" spans="1:8" ht="35.1" customHeight="1">
      <c r="A17" s="235" t="s">
        <v>121</v>
      </c>
      <c r="B17" s="158" t="s">
        <v>443</v>
      </c>
      <c r="C17" s="370" t="s">
        <v>199</v>
      </c>
      <c r="D17" s="145">
        <v>10000</v>
      </c>
      <c r="E17" s="143"/>
      <c r="F17" s="84">
        <f t="shared" si="1"/>
        <v>506452</v>
      </c>
      <c r="G17" s="234"/>
    </row>
    <row r="18" spans="1:8" ht="35.1" customHeight="1">
      <c r="A18" s="235" t="s">
        <v>444</v>
      </c>
      <c r="B18" s="158" t="s">
        <v>445</v>
      </c>
      <c r="C18" s="370" t="s">
        <v>200</v>
      </c>
      <c r="D18" s="145">
        <v>10000</v>
      </c>
      <c r="E18" s="254"/>
      <c r="F18" s="91">
        <f t="shared" si="1"/>
        <v>516452</v>
      </c>
      <c r="G18" s="234"/>
    </row>
    <row r="19" spans="1:8" ht="35.1" customHeight="1">
      <c r="A19" s="235" t="s">
        <v>444</v>
      </c>
      <c r="B19" s="158" t="s">
        <v>446</v>
      </c>
      <c r="C19" s="86" t="s">
        <v>202</v>
      </c>
      <c r="D19" s="145">
        <v>20000</v>
      </c>
      <c r="E19" s="253"/>
      <c r="F19" s="84">
        <f t="shared" si="1"/>
        <v>536452</v>
      </c>
      <c r="G19" s="234"/>
    </row>
    <row r="20" spans="1:8" ht="35.1" customHeight="1">
      <c r="A20" s="235" t="s">
        <v>444</v>
      </c>
      <c r="B20" s="158" t="s">
        <v>447</v>
      </c>
      <c r="C20" s="86" t="s">
        <v>448</v>
      </c>
      <c r="D20" s="145">
        <v>30000</v>
      </c>
      <c r="E20" s="256"/>
      <c r="F20" s="84">
        <f t="shared" si="1"/>
        <v>566452</v>
      </c>
      <c r="G20" s="234"/>
      <c r="H20" s="89"/>
    </row>
    <row r="21" spans="1:8" ht="35.1" customHeight="1">
      <c r="A21" s="235" t="s">
        <v>444</v>
      </c>
      <c r="B21" s="158" t="s">
        <v>449</v>
      </c>
      <c r="C21" s="86" t="s">
        <v>59</v>
      </c>
      <c r="D21" s="145">
        <v>20000</v>
      </c>
      <c r="E21" s="256"/>
      <c r="F21" s="84">
        <f t="shared" si="1"/>
        <v>586452</v>
      </c>
      <c r="G21" s="236"/>
    </row>
    <row r="22" spans="1:8" ht="35.1" customHeight="1">
      <c r="A22" s="235" t="s">
        <v>444</v>
      </c>
      <c r="B22" s="158" t="s">
        <v>450</v>
      </c>
      <c r="C22" s="86" t="s">
        <v>204</v>
      </c>
      <c r="D22" s="145">
        <v>20000</v>
      </c>
      <c r="E22" s="256"/>
      <c r="F22" s="84">
        <f t="shared" si="1"/>
        <v>606452</v>
      </c>
      <c r="G22" s="234"/>
    </row>
    <row r="23" spans="1:8" ht="35.1" customHeight="1">
      <c r="A23" s="235" t="s">
        <v>451</v>
      </c>
      <c r="B23" s="158" t="s">
        <v>452</v>
      </c>
      <c r="C23" s="86" t="s">
        <v>67</v>
      </c>
      <c r="D23" s="145">
        <v>10000</v>
      </c>
      <c r="E23" s="143"/>
      <c r="F23" s="84">
        <f t="shared" si="1"/>
        <v>616452</v>
      </c>
      <c r="G23" s="234"/>
    </row>
    <row r="24" spans="1:8" ht="35.1" customHeight="1">
      <c r="A24" s="235" t="s">
        <v>451</v>
      </c>
      <c r="B24" s="158" t="s">
        <v>453</v>
      </c>
      <c r="C24" s="86" t="s">
        <v>454</v>
      </c>
      <c r="D24" s="145">
        <v>10000</v>
      </c>
      <c r="E24" s="143"/>
      <c r="F24" s="84">
        <f t="shared" si="1"/>
        <v>626452</v>
      </c>
      <c r="G24" s="234"/>
      <c r="H24" s="89"/>
    </row>
    <row r="25" spans="1:8" ht="35.1" customHeight="1">
      <c r="A25" s="77" t="s">
        <v>47</v>
      </c>
      <c r="B25" s="77" t="s">
        <v>48</v>
      </c>
      <c r="C25" s="77" t="s">
        <v>49</v>
      </c>
      <c r="D25" s="77" t="s">
        <v>50</v>
      </c>
      <c r="E25" s="77" t="s">
        <v>51</v>
      </c>
      <c r="F25" s="77" t="s">
        <v>52</v>
      </c>
      <c r="G25" s="232" t="s">
        <v>302</v>
      </c>
    </row>
    <row r="26" spans="1:8" ht="35.1" customHeight="1">
      <c r="A26" s="235" t="s">
        <v>451</v>
      </c>
      <c r="B26" s="158" t="s">
        <v>455</v>
      </c>
      <c r="C26" s="86" t="s">
        <v>456</v>
      </c>
      <c r="D26" s="145">
        <v>10000</v>
      </c>
      <c r="E26" s="235"/>
      <c r="F26" s="84">
        <f>F24+D26</f>
        <v>636452</v>
      </c>
      <c r="G26" s="232"/>
    </row>
    <row r="27" spans="1:8" ht="35.1" customHeight="1">
      <c r="A27" s="235" t="s">
        <v>457</v>
      </c>
      <c r="B27" s="158" t="s">
        <v>458</v>
      </c>
      <c r="C27" s="86" t="s">
        <v>209</v>
      </c>
      <c r="D27" s="145">
        <v>10000</v>
      </c>
      <c r="E27" s="235"/>
      <c r="F27" s="84">
        <f>F26+D27</f>
        <v>646452</v>
      </c>
      <c r="G27" s="232"/>
    </row>
    <row r="28" spans="1:8" ht="35.1" customHeight="1">
      <c r="A28" s="235" t="s">
        <v>459</v>
      </c>
      <c r="B28" s="158" t="s">
        <v>460</v>
      </c>
      <c r="C28" s="86" t="s">
        <v>58</v>
      </c>
      <c r="D28" s="145">
        <v>30000</v>
      </c>
      <c r="E28" s="256"/>
      <c r="F28" s="84">
        <f>F27+D28</f>
        <v>676452</v>
      </c>
      <c r="G28" s="236"/>
    </row>
    <row r="29" spans="1:8" ht="35.1" customHeight="1">
      <c r="A29" s="235" t="s">
        <v>123</v>
      </c>
      <c r="B29" s="158" t="s">
        <v>461</v>
      </c>
      <c r="C29" s="86" t="s">
        <v>212</v>
      </c>
      <c r="D29" s="145">
        <v>10000</v>
      </c>
      <c r="E29" s="254"/>
      <c r="F29" s="84">
        <f>F28+D29</f>
        <v>686452</v>
      </c>
      <c r="G29" s="234"/>
      <c r="H29" s="89"/>
    </row>
    <row r="30" spans="1:8" ht="35.1" customHeight="1">
      <c r="A30" s="235" t="s">
        <v>123</v>
      </c>
      <c r="B30" s="158" t="s">
        <v>462</v>
      </c>
      <c r="C30" s="86" t="s">
        <v>284</v>
      </c>
      <c r="D30" s="257"/>
      <c r="E30" s="143">
        <v>7590</v>
      </c>
      <c r="F30" s="84">
        <f>F29-E30</f>
        <v>678862</v>
      </c>
      <c r="G30" s="236"/>
      <c r="H30" s="89"/>
    </row>
    <row r="31" spans="1:8" ht="35.1" customHeight="1">
      <c r="A31" s="235" t="s">
        <v>463</v>
      </c>
      <c r="B31" s="158" t="s">
        <v>464</v>
      </c>
      <c r="C31" s="86" t="s">
        <v>214</v>
      </c>
      <c r="D31" s="145">
        <v>30000</v>
      </c>
      <c r="E31" s="143"/>
      <c r="F31" s="84">
        <f>F30+D31</f>
        <v>708862</v>
      </c>
      <c r="G31" s="236"/>
    </row>
    <row r="32" spans="1:8" ht="35.1" customHeight="1">
      <c r="A32" s="235" t="s">
        <v>98</v>
      </c>
      <c r="B32" s="158" t="s">
        <v>465</v>
      </c>
      <c r="C32" s="86" t="s">
        <v>466</v>
      </c>
      <c r="D32" s="257"/>
      <c r="E32" s="143">
        <v>74550</v>
      </c>
      <c r="F32" s="84">
        <f>F31-E32</f>
        <v>634312</v>
      </c>
      <c r="G32" s="234"/>
    </row>
    <row r="33" spans="1:8" ht="35.1" customHeight="1">
      <c r="A33" s="235" t="s">
        <v>467</v>
      </c>
      <c r="B33" s="158" t="s">
        <v>468</v>
      </c>
      <c r="C33" s="86" t="s">
        <v>216</v>
      </c>
      <c r="D33" s="87">
        <v>60000</v>
      </c>
      <c r="E33" s="143"/>
      <c r="F33" s="85">
        <f>F32+D33</f>
        <v>694312</v>
      </c>
      <c r="G33" s="234"/>
    </row>
    <row r="34" spans="1:8" ht="35.1" customHeight="1">
      <c r="A34" s="235" t="s">
        <v>469</v>
      </c>
      <c r="B34" s="158" t="s">
        <v>470</v>
      </c>
      <c r="C34" s="86" t="s">
        <v>65</v>
      </c>
      <c r="D34" s="87">
        <v>30000</v>
      </c>
      <c r="E34" s="143"/>
      <c r="F34" s="85">
        <f>F33+D34</f>
        <v>724312</v>
      </c>
      <c r="G34" s="234"/>
      <c r="H34" s="89"/>
    </row>
    <row r="35" spans="1:8" ht="35.1" customHeight="1">
      <c r="A35" s="235" t="s">
        <v>471</v>
      </c>
      <c r="B35" s="158" t="s">
        <v>472</v>
      </c>
      <c r="C35" s="86" t="s">
        <v>219</v>
      </c>
      <c r="D35" s="145">
        <v>10000</v>
      </c>
      <c r="E35" s="253"/>
      <c r="F35" s="85">
        <f>F34+D35</f>
        <v>734312</v>
      </c>
      <c r="G35" s="236"/>
    </row>
    <row r="36" spans="1:8" ht="35.1" customHeight="1">
      <c r="A36" s="235" t="s">
        <v>102</v>
      </c>
      <c r="B36" s="158" t="s">
        <v>473</v>
      </c>
      <c r="C36" s="86" t="s">
        <v>288</v>
      </c>
      <c r="D36" s="144"/>
      <c r="E36" s="143">
        <v>9920</v>
      </c>
      <c r="F36" s="85">
        <f>F35-E36</f>
        <v>724392</v>
      </c>
      <c r="G36" s="234"/>
    </row>
    <row r="37" spans="1:8" ht="35.1" customHeight="1">
      <c r="A37" s="235" t="s">
        <v>102</v>
      </c>
      <c r="B37" s="158" t="s">
        <v>474</v>
      </c>
      <c r="C37" s="86" t="s">
        <v>475</v>
      </c>
      <c r="D37" s="85"/>
      <c r="E37" s="253">
        <v>1396</v>
      </c>
      <c r="F37" s="85">
        <f>F36-E37</f>
        <v>722996</v>
      </c>
      <c r="G37" s="234"/>
      <c r="H37" s="89"/>
    </row>
    <row r="38" spans="1:8" ht="35.1" customHeight="1">
      <c r="A38" s="235" t="s">
        <v>476</v>
      </c>
      <c r="B38" s="158" t="s">
        <v>477</v>
      </c>
      <c r="C38" s="86" t="s">
        <v>68</v>
      </c>
      <c r="D38" s="145">
        <v>10000</v>
      </c>
      <c r="E38" s="254"/>
      <c r="F38" s="85">
        <f>F37+D38</f>
        <v>732996</v>
      </c>
      <c r="G38" s="236"/>
    </row>
    <row r="39" spans="1:8" ht="35.1" customHeight="1">
      <c r="A39" s="235" t="s">
        <v>478</v>
      </c>
      <c r="B39" s="158" t="s">
        <v>479</v>
      </c>
      <c r="C39" s="86" t="s">
        <v>66</v>
      </c>
      <c r="D39" s="145">
        <v>10000</v>
      </c>
      <c r="E39" s="85"/>
      <c r="F39" s="85">
        <f>F38+D39</f>
        <v>742996</v>
      </c>
      <c r="G39" s="234"/>
    </row>
    <row r="40" spans="1:8" ht="35.1" customHeight="1">
      <c r="A40" s="235" t="s">
        <v>480</v>
      </c>
      <c r="B40" s="158" t="s">
        <v>481</v>
      </c>
      <c r="C40" s="86" t="s">
        <v>263</v>
      </c>
      <c r="D40" s="85"/>
      <c r="E40" s="85">
        <v>4520</v>
      </c>
      <c r="F40" s="85">
        <f>F39-E40</f>
        <v>738476</v>
      </c>
      <c r="G40" s="234"/>
    </row>
    <row r="41" spans="1:8" ht="35.1" customHeight="1">
      <c r="A41" s="235" t="s">
        <v>480</v>
      </c>
      <c r="B41" s="158" t="s">
        <v>482</v>
      </c>
      <c r="C41" s="258" t="s">
        <v>70</v>
      </c>
      <c r="D41" s="85"/>
      <c r="E41" s="253">
        <v>100</v>
      </c>
      <c r="F41" s="85">
        <f>F40-E41</f>
        <v>738376</v>
      </c>
      <c r="G41" s="234"/>
    </row>
    <row r="42" spans="1:8" ht="35.1" customHeight="1">
      <c r="A42" s="237" t="s">
        <v>138</v>
      </c>
      <c r="B42" s="371" t="s">
        <v>483</v>
      </c>
      <c r="C42" s="372" t="s">
        <v>291</v>
      </c>
      <c r="D42" s="373"/>
      <c r="E42" s="373">
        <v>24380</v>
      </c>
      <c r="F42" s="84">
        <f>F41-E42</f>
        <v>713996</v>
      </c>
      <c r="G42" s="234"/>
    </row>
    <row r="43" spans="1:8" ht="35.1" customHeight="1">
      <c r="A43" s="235" t="s">
        <v>138</v>
      </c>
      <c r="B43" s="158" t="s">
        <v>484</v>
      </c>
      <c r="C43" s="258" t="s">
        <v>231</v>
      </c>
      <c r="D43" s="85"/>
      <c r="E43" s="253">
        <v>2100</v>
      </c>
      <c r="F43" s="85">
        <f>F42-E43</f>
        <v>711896</v>
      </c>
      <c r="G43" s="234"/>
    </row>
    <row r="44" spans="1:8" ht="35.1" customHeight="1">
      <c r="A44" s="235" t="s">
        <v>138</v>
      </c>
      <c r="B44" s="158" t="s">
        <v>485</v>
      </c>
      <c r="C44" s="374" t="s">
        <v>253</v>
      </c>
      <c r="D44" s="99"/>
      <c r="E44" s="375">
        <v>3000</v>
      </c>
      <c r="F44" s="84">
        <f t="shared" ref="F44:F50" si="2">F43-E44</f>
        <v>708896</v>
      </c>
      <c r="G44" s="234"/>
    </row>
    <row r="45" spans="1:8" ht="35.1" customHeight="1">
      <c r="A45" s="235" t="s">
        <v>138</v>
      </c>
      <c r="B45" s="158" t="s">
        <v>486</v>
      </c>
      <c r="C45" s="374" t="s">
        <v>254</v>
      </c>
      <c r="D45" s="99"/>
      <c r="E45" s="376">
        <v>2000</v>
      </c>
      <c r="F45" s="84">
        <f t="shared" si="2"/>
        <v>706896</v>
      </c>
      <c r="G45" s="234"/>
      <c r="H45" s="89"/>
    </row>
    <row r="46" spans="1:8" ht="35.1" customHeight="1">
      <c r="A46" s="235" t="s">
        <v>138</v>
      </c>
      <c r="B46" s="158" t="s">
        <v>487</v>
      </c>
      <c r="C46" s="374" t="s">
        <v>255</v>
      </c>
      <c r="D46" s="235"/>
      <c r="E46" s="376">
        <v>5917</v>
      </c>
      <c r="F46" s="84">
        <f t="shared" si="2"/>
        <v>700979</v>
      </c>
      <c r="G46" s="236"/>
    </row>
    <row r="47" spans="1:8" ht="35.1" customHeight="1">
      <c r="A47" s="235" t="s">
        <v>138</v>
      </c>
      <c r="B47" s="158" t="s">
        <v>488</v>
      </c>
      <c r="C47" s="374" t="s">
        <v>256</v>
      </c>
      <c r="D47" s="99"/>
      <c r="E47" s="376">
        <v>5000</v>
      </c>
      <c r="F47" s="85">
        <f t="shared" si="2"/>
        <v>695979</v>
      </c>
      <c r="G47" s="234"/>
    </row>
    <row r="48" spans="1:8" ht="35.1" customHeight="1">
      <c r="A48" s="77" t="s">
        <v>47</v>
      </c>
      <c r="B48" s="77" t="s">
        <v>48</v>
      </c>
      <c r="C48" s="77" t="s">
        <v>49</v>
      </c>
      <c r="D48" s="77" t="s">
        <v>50</v>
      </c>
      <c r="E48" s="77" t="s">
        <v>51</v>
      </c>
      <c r="F48" s="77" t="s">
        <v>52</v>
      </c>
      <c r="G48" s="232" t="s">
        <v>302</v>
      </c>
    </row>
    <row r="49" spans="1:8" ht="35.1" customHeight="1">
      <c r="A49" s="235" t="s">
        <v>138</v>
      </c>
      <c r="B49" s="158" t="s">
        <v>489</v>
      </c>
      <c r="C49" s="374" t="s">
        <v>257</v>
      </c>
      <c r="D49" s="99"/>
      <c r="E49" s="376">
        <v>8000</v>
      </c>
      <c r="F49" s="84">
        <f>F47-E49</f>
        <v>687979</v>
      </c>
      <c r="G49" s="234"/>
    </row>
    <row r="50" spans="1:8" ht="35.1" customHeight="1">
      <c r="A50" s="235" t="s">
        <v>138</v>
      </c>
      <c r="B50" s="158" t="s">
        <v>490</v>
      </c>
      <c r="C50" s="377" t="s">
        <v>258</v>
      </c>
      <c r="D50" s="99"/>
      <c r="E50" s="253">
        <v>720</v>
      </c>
      <c r="F50" s="84">
        <f t="shared" si="2"/>
        <v>687259</v>
      </c>
      <c r="G50" s="232"/>
    </row>
    <row r="51" spans="1:8" ht="35.1" customHeight="1">
      <c r="A51" s="235" t="s">
        <v>105</v>
      </c>
      <c r="B51" s="158" t="s">
        <v>491</v>
      </c>
      <c r="C51" s="160" t="s">
        <v>339</v>
      </c>
      <c r="D51" s="145">
        <v>768</v>
      </c>
      <c r="E51" s="85"/>
      <c r="F51" s="84">
        <f>F50+D51</f>
        <v>688027</v>
      </c>
      <c r="G51" s="234"/>
      <c r="H51" s="89"/>
    </row>
    <row r="52" spans="1:8" ht="35.1" customHeight="1">
      <c r="A52" s="237" t="s">
        <v>126</v>
      </c>
      <c r="B52" s="371" t="s">
        <v>491</v>
      </c>
      <c r="C52" s="372" t="s">
        <v>492</v>
      </c>
      <c r="D52" s="255">
        <v>310</v>
      </c>
      <c r="E52" s="99"/>
      <c r="F52" s="84">
        <f>F51+D52</f>
        <v>688337</v>
      </c>
      <c r="G52" s="232"/>
    </row>
    <row r="53" spans="1:8" ht="35.1" customHeight="1">
      <c r="A53" s="235" t="s">
        <v>126</v>
      </c>
      <c r="B53" s="158" t="s">
        <v>493</v>
      </c>
      <c r="C53" s="377" t="s">
        <v>265</v>
      </c>
      <c r="D53" s="99"/>
      <c r="E53" s="85">
        <v>2200</v>
      </c>
      <c r="F53" s="253">
        <f>F52-E53</f>
        <v>686137</v>
      </c>
      <c r="G53" s="232"/>
    </row>
    <row r="54" spans="1:8" ht="35.1" customHeight="1">
      <c r="A54" s="235" t="s">
        <v>107</v>
      </c>
      <c r="B54" s="158" t="s">
        <v>494</v>
      </c>
      <c r="C54" s="274" t="s">
        <v>495</v>
      </c>
      <c r="D54" s="99"/>
      <c r="E54" s="378">
        <v>1500</v>
      </c>
      <c r="F54" s="84">
        <f>F53-E54</f>
        <v>684637</v>
      </c>
      <c r="G54" s="236"/>
    </row>
    <row r="55" spans="1:8" ht="35.1" customHeight="1">
      <c r="A55" s="243" t="s">
        <v>129</v>
      </c>
      <c r="B55" s="104" t="s">
        <v>496</v>
      </c>
      <c r="C55" s="159" t="s">
        <v>497</v>
      </c>
      <c r="D55" s="99"/>
      <c r="E55" s="259">
        <v>5900</v>
      </c>
      <c r="F55" s="99">
        <f>F54-E55</f>
        <v>678737</v>
      </c>
      <c r="G55" s="234"/>
      <c r="H55" s="89"/>
    </row>
    <row r="56" spans="1:8" ht="43.5" customHeight="1">
      <c r="A56" s="243" t="s">
        <v>129</v>
      </c>
      <c r="B56" s="104" t="s">
        <v>498</v>
      </c>
      <c r="C56" s="105" t="s">
        <v>499</v>
      </c>
      <c r="D56" s="99"/>
      <c r="E56" s="260">
        <v>12950</v>
      </c>
      <c r="F56" s="99">
        <f>F55-E56</f>
        <v>665787</v>
      </c>
      <c r="G56" s="236"/>
    </row>
    <row r="57" spans="1:8" ht="48" customHeight="1">
      <c r="A57" s="243" t="s">
        <v>129</v>
      </c>
      <c r="B57" s="104" t="s">
        <v>500</v>
      </c>
      <c r="C57" s="105" t="s">
        <v>501</v>
      </c>
      <c r="D57" s="99"/>
      <c r="E57" s="99">
        <v>6000</v>
      </c>
      <c r="F57" s="99">
        <f>F56-E57</f>
        <v>659787</v>
      </c>
      <c r="G57" s="234"/>
    </row>
    <row r="58" spans="1:8" ht="43.5" customHeight="1">
      <c r="A58" s="243" t="s">
        <v>129</v>
      </c>
      <c r="B58" s="104" t="s">
        <v>502</v>
      </c>
      <c r="C58" s="105" t="s">
        <v>60</v>
      </c>
      <c r="D58" s="99"/>
      <c r="E58" s="99">
        <v>45500</v>
      </c>
      <c r="F58" s="100">
        <f t="shared" ref="F58:F92" si="3">F57-E58</f>
        <v>614287</v>
      </c>
      <c r="G58" s="234"/>
    </row>
    <row r="59" spans="1:8" ht="42.75" customHeight="1">
      <c r="A59" s="243" t="s">
        <v>160</v>
      </c>
      <c r="B59" s="104" t="s">
        <v>503</v>
      </c>
      <c r="C59" s="105" t="s">
        <v>270</v>
      </c>
      <c r="D59" s="99"/>
      <c r="E59" s="99">
        <v>30000</v>
      </c>
      <c r="F59" s="100">
        <f t="shared" si="3"/>
        <v>584287</v>
      </c>
      <c r="G59" s="234"/>
    </row>
    <row r="60" spans="1:8" ht="78" customHeight="1">
      <c r="A60" s="243" t="s">
        <v>160</v>
      </c>
      <c r="B60" s="104" t="s">
        <v>504</v>
      </c>
      <c r="C60" s="105" t="s">
        <v>505</v>
      </c>
      <c r="D60" s="99"/>
      <c r="E60" s="260">
        <v>50000</v>
      </c>
      <c r="F60" s="100">
        <f t="shared" si="3"/>
        <v>534287</v>
      </c>
      <c r="G60" s="234"/>
    </row>
    <row r="61" spans="1:8" ht="35.1" customHeight="1">
      <c r="A61" s="243" t="s">
        <v>160</v>
      </c>
      <c r="B61" s="104" t="s">
        <v>506</v>
      </c>
      <c r="C61" s="162" t="s">
        <v>507</v>
      </c>
      <c r="D61" s="99"/>
      <c r="E61" s="99">
        <v>7000</v>
      </c>
      <c r="F61" s="100">
        <f t="shared" si="3"/>
        <v>527287</v>
      </c>
      <c r="G61" s="234"/>
    </row>
    <row r="62" spans="1:8" ht="32.25" customHeight="1">
      <c r="A62" s="243" t="s">
        <v>508</v>
      </c>
      <c r="B62" s="104" t="s">
        <v>509</v>
      </c>
      <c r="C62" s="359" t="s">
        <v>510</v>
      </c>
      <c r="D62" s="261"/>
      <c r="E62" s="260">
        <v>7980</v>
      </c>
      <c r="F62" s="100">
        <f t="shared" si="3"/>
        <v>519307</v>
      </c>
      <c r="G62" s="234"/>
    </row>
    <row r="63" spans="1:8" ht="35.1" customHeight="1">
      <c r="A63" s="243" t="s">
        <v>508</v>
      </c>
      <c r="B63" s="104" t="s">
        <v>511</v>
      </c>
      <c r="C63" s="102" t="s">
        <v>273</v>
      </c>
      <c r="D63" s="99"/>
      <c r="E63" s="99">
        <v>5856</v>
      </c>
      <c r="F63" s="100">
        <f t="shared" si="3"/>
        <v>513451</v>
      </c>
      <c r="G63" s="234"/>
    </row>
    <row r="64" spans="1:8" ht="35.1" customHeight="1">
      <c r="A64" s="243" t="s">
        <v>508</v>
      </c>
      <c r="B64" s="104" t="s">
        <v>512</v>
      </c>
      <c r="C64" s="162" t="s">
        <v>513</v>
      </c>
      <c r="D64" s="99"/>
      <c r="E64" s="262">
        <v>40400</v>
      </c>
      <c r="F64" s="100">
        <f t="shared" si="3"/>
        <v>473051</v>
      </c>
      <c r="G64" s="234"/>
    </row>
    <row r="65" spans="1:7" ht="35.1" customHeight="1">
      <c r="A65" s="243" t="s">
        <v>508</v>
      </c>
      <c r="B65" s="104" t="s">
        <v>514</v>
      </c>
      <c r="C65" s="105" t="s">
        <v>515</v>
      </c>
      <c r="D65" s="99"/>
      <c r="E65" s="262">
        <v>1500</v>
      </c>
      <c r="F65" s="100">
        <f t="shared" si="3"/>
        <v>471551</v>
      </c>
      <c r="G65" s="234"/>
    </row>
    <row r="66" spans="1:7" ht="35.1" customHeight="1">
      <c r="A66" s="243" t="s">
        <v>115</v>
      </c>
      <c r="B66" s="104" t="s">
        <v>516</v>
      </c>
      <c r="C66" s="359" t="s">
        <v>245</v>
      </c>
      <c r="D66" s="261"/>
      <c r="E66" s="260">
        <v>7980</v>
      </c>
      <c r="F66" s="100">
        <f t="shared" si="3"/>
        <v>463571</v>
      </c>
      <c r="G66" s="234"/>
    </row>
    <row r="67" spans="1:7" ht="35.1" customHeight="1">
      <c r="A67" s="243" t="s">
        <v>115</v>
      </c>
      <c r="B67" s="104" t="s">
        <v>517</v>
      </c>
      <c r="C67" s="102" t="s">
        <v>274</v>
      </c>
      <c r="D67" s="99"/>
      <c r="E67" s="99">
        <v>5490</v>
      </c>
      <c r="F67" s="100">
        <f t="shared" si="3"/>
        <v>458081</v>
      </c>
      <c r="G67" s="234"/>
    </row>
    <row r="68" spans="1:7" ht="35.1" customHeight="1">
      <c r="A68" s="243" t="s">
        <v>115</v>
      </c>
      <c r="B68" s="104" t="s">
        <v>518</v>
      </c>
      <c r="C68" s="162" t="s">
        <v>519</v>
      </c>
      <c r="D68" s="99"/>
      <c r="E68" s="262">
        <v>2000</v>
      </c>
      <c r="F68" s="100">
        <f t="shared" si="3"/>
        <v>456081</v>
      </c>
      <c r="G68" s="234"/>
    </row>
    <row r="69" spans="1:7" ht="35.1" customHeight="1">
      <c r="A69" s="77" t="s">
        <v>47</v>
      </c>
      <c r="B69" s="77" t="s">
        <v>48</v>
      </c>
      <c r="C69" s="77" t="s">
        <v>49</v>
      </c>
      <c r="D69" s="77" t="s">
        <v>50</v>
      </c>
      <c r="E69" s="77" t="s">
        <v>51</v>
      </c>
      <c r="F69" s="77" t="s">
        <v>52</v>
      </c>
      <c r="G69" s="232" t="s">
        <v>302</v>
      </c>
    </row>
    <row r="70" spans="1:7" ht="35.1" customHeight="1">
      <c r="A70" s="243" t="s">
        <v>115</v>
      </c>
      <c r="B70" s="104" t="s">
        <v>520</v>
      </c>
      <c r="C70" s="105" t="s">
        <v>521</v>
      </c>
      <c r="D70" s="99"/>
      <c r="E70" s="262">
        <v>3000</v>
      </c>
      <c r="F70" s="100">
        <f>F68-E70</f>
        <v>453081</v>
      </c>
      <c r="G70" s="234"/>
    </row>
    <row r="71" spans="1:7" ht="35.1" customHeight="1">
      <c r="A71" s="243" t="s">
        <v>115</v>
      </c>
      <c r="B71" s="104" t="s">
        <v>522</v>
      </c>
      <c r="C71" s="105" t="s">
        <v>523</v>
      </c>
      <c r="D71" s="99"/>
      <c r="E71" s="99">
        <v>4400</v>
      </c>
      <c r="F71" s="99">
        <f t="shared" si="3"/>
        <v>448681</v>
      </c>
      <c r="G71" s="234"/>
    </row>
    <row r="72" spans="1:7" ht="43.5" customHeight="1">
      <c r="A72" s="243" t="s">
        <v>143</v>
      </c>
      <c r="B72" s="104" t="s">
        <v>524</v>
      </c>
      <c r="C72" s="106" t="s">
        <v>61</v>
      </c>
      <c r="D72" s="379"/>
      <c r="E72" s="99">
        <v>12950</v>
      </c>
      <c r="F72" s="146">
        <f t="shared" si="3"/>
        <v>435731</v>
      </c>
      <c r="G72" s="234"/>
    </row>
    <row r="73" spans="1:7" ht="46.5" customHeight="1">
      <c r="A73" s="243" t="s">
        <v>143</v>
      </c>
      <c r="B73" s="104" t="s">
        <v>525</v>
      </c>
      <c r="C73" s="106" t="s">
        <v>69</v>
      </c>
      <c r="D73" s="379"/>
      <c r="E73" s="99">
        <v>6000</v>
      </c>
      <c r="F73" s="263">
        <f t="shared" si="3"/>
        <v>429731</v>
      </c>
      <c r="G73" s="234"/>
    </row>
    <row r="74" spans="1:7" ht="48" customHeight="1">
      <c r="A74" s="243" t="s">
        <v>143</v>
      </c>
      <c r="B74" s="104" t="s">
        <v>526</v>
      </c>
      <c r="C74" s="380" t="s">
        <v>527</v>
      </c>
      <c r="D74" s="99"/>
      <c r="E74" s="99">
        <v>1600</v>
      </c>
      <c r="F74" s="263">
        <f t="shared" si="3"/>
        <v>428131</v>
      </c>
      <c r="G74" s="234"/>
    </row>
    <row r="75" spans="1:7" ht="35.1" customHeight="1">
      <c r="A75" s="243" t="s">
        <v>143</v>
      </c>
      <c r="B75" s="104" t="s">
        <v>528</v>
      </c>
      <c r="C75" s="359" t="s">
        <v>247</v>
      </c>
      <c r="D75" s="261"/>
      <c r="E75" s="260">
        <v>7980</v>
      </c>
      <c r="F75" s="259">
        <f t="shared" si="3"/>
        <v>420151</v>
      </c>
      <c r="G75" s="381"/>
    </row>
    <row r="76" spans="1:7" ht="45.75" customHeight="1">
      <c r="A76" s="243" t="s">
        <v>143</v>
      </c>
      <c r="B76" s="104" t="s">
        <v>529</v>
      </c>
      <c r="C76" s="102" t="s">
        <v>275</v>
      </c>
      <c r="D76" s="99"/>
      <c r="E76" s="99">
        <v>5856</v>
      </c>
      <c r="F76" s="263">
        <f t="shared" si="3"/>
        <v>414295</v>
      </c>
      <c r="G76" s="238"/>
    </row>
    <row r="77" spans="1:7" ht="36.75" customHeight="1">
      <c r="A77" s="251" t="s">
        <v>167</v>
      </c>
      <c r="B77" s="246" t="s">
        <v>530</v>
      </c>
      <c r="C77" s="276" t="s">
        <v>531</v>
      </c>
      <c r="D77" s="382"/>
      <c r="E77" s="382">
        <v>22500</v>
      </c>
      <c r="F77" s="383">
        <f t="shared" si="3"/>
        <v>391795</v>
      </c>
      <c r="G77" s="234"/>
    </row>
    <row r="78" spans="1:7" ht="48" customHeight="1">
      <c r="A78" s="251" t="s">
        <v>167</v>
      </c>
      <c r="B78" s="246" t="s">
        <v>532</v>
      </c>
      <c r="C78" s="250" t="s">
        <v>276</v>
      </c>
      <c r="D78" s="248"/>
      <c r="E78" s="248">
        <v>5490</v>
      </c>
      <c r="F78" s="383">
        <f t="shared" si="3"/>
        <v>386305</v>
      </c>
      <c r="G78" s="234"/>
    </row>
    <row r="79" spans="1:7" ht="35.1" customHeight="1">
      <c r="A79" s="251" t="s">
        <v>167</v>
      </c>
      <c r="B79" s="246" t="s">
        <v>533</v>
      </c>
      <c r="C79" s="264" t="s">
        <v>534</v>
      </c>
      <c r="D79" s="382"/>
      <c r="E79" s="382">
        <v>2100</v>
      </c>
      <c r="F79" s="384">
        <f t="shared" si="3"/>
        <v>384205</v>
      </c>
      <c r="G79" s="381"/>
    </row>
    <row r="80" spans="1:7" ht="45.75" customHeight="1">
      <c r="A80" s="251" t="s">
        <v>167</v>
      </c>
      <c r="B80" s="246" t="s">
        <v>535</v>
      </c>
      <c r="C80" s="367" t="s">
        <v>249</v>
      </c>
      <c r="D80" s="385"/>
      <c r="E80" s="386">
        <v>7980</v>
      </c>
      <c r="F80" s="383">
        <f t="shared" si="3"/>
        <v>376225</v>
      </c>
      <c r="G80" s="238"/>
    </row>
    <row r="81" spans="1:7" ht="45.75" customHeight="1">
      <c r="A81" s="251" t="s">
        <v>167</v>
      </c>
      <c r="B81" s="246" t="s">
        <v>536</v>
      </c>
      <c r="C81" s="276" t="s">
        <v>537</v>
      </c>
      <c r="D81" s="248"/>
      <c r="E81" s="248">
        <v>1500</v>
      </c>
      <c r="F81" s="383">
        <f t="shared" si="3"/>
        <v>374725</v>
      </c>
      <c r="G81" s="238"/>
    </row>
    <row r="82" spans="1:7" ht="45.75" customHeight="1">
      <c r="A82" s="251" t="s">
        <v>118</v>
      </c>
      <c r="B82" s="246" t="s">
        <v>538</v>
      </c>
      <c r="C82" s="247" t="s">
        <v>397</v>
      </c>
      <c r="D82" s="275">
        <v>792</v>
      </c>
      <c r="E82" s="248"/>
      <c r="F82" s="383">
        <f>F81+D82</f>
        <v>375517</v>
      </c>
      <c r="G82" s="238"/>
    </row>
    <row r="83" spans="1:7" ht="45.75" customHeight="1">
      <c r="A83" s="251" t="s">
        <v>539</v>
      </c>
      <c r="B83" s="246" t="s">
        <v>540</v>
      </c>
      <c r="C83" s="387" t="s">
        <v>541</v>
      </c>
      <c r="D83" s="248"/>
      <c r="E83" s="248">
        <v>350</v>
      </c>
      <c r="F83" s="383">
        <f t="shared" si="3"/>
        <v>375167</v>
      </c>
      <c r="G83" s="238"/>
    </row>
    <row r="84" spans="1:7" ht="45.75" customHeight="1">
      <c r="A84" s="251" t="s">
        <v>539</v>
      </c>
      <c r="B84" s="246" t="s">
        <v>542</v>
      </c>
      <c r="C84" s="265" t="s">
        <v>264</v>
      </c>
      <c r="D84" s="248"/>
      <c r="E84" s="248">
        <v>29197</v>
      </c>
      <c r="F84" s="383">
        <f t="shared" si="3"/>
        <v>345970</v>
      </c>
      <c r="G84" s="238"/>
    </row>
    <row r="85" spans="1:7" ht="45.75" customHeight="1">
      <c r="A85" s="251" t="s">
        <v>539</v>
      </c>
      <c r="B85" s="246" t="s">
        <v>543</v>
      </c>
      <c r="C85" s="276" t="s">
        <v>70</v>
      </c>
      <c r="D85" s="382"/>
      <c r="E85" s="382">
        <v>100</v>
      </c>
      <c r="F85" s="383">
        <f t="shared" si="3"/>
        <v>345870</v>
      </c>
      <c r="G85" s="238"/>
    </row>
    <row r="86" spans="1:7" ht="45.75" customHeight="1">
      <c r="A86" s="251" t="s">
        <v>131</v>
      </c>
      <c r="B86" s="246" t="s">
        <v>544</v>
      </c>
      <c r="C86" s="367" t="s">
        <v>251</v>
      </c>
      <c r="D86" s="385"/>
      <c r="E86" s="386">
        <v>7980</v>
      </c>
      <c r="F86" s="383">
        <f t="shared" si="3"/>
        <v>337890</v>
      </c>
      <c r="G86" s="238"/>
    </row>
    <row r="87" spans="1:7" ht="45.75" customHeight="1">
      <c r="A87" s="251" t="s">
        <v>131</v>
      </c>
      <c r="B87" s="246" t="s">
        <v>545</v>
      </c>
      <c r="C87" s="250" t="s">
        <v>277</v>
      </c>
      <c r="D87" s="248"/>
      <c r="E87" s="248">
        <v>5856</v>
      </c>
      <c r="F87" s="383">
        <f t="shared" si="3"/>
        <v>332034</v>
      </c>
      <c r="G87" s="238"/>
    </row>
    <row r="88" spans="1:7" ht="35.1" customHeight="1">
      <c r="A88" s="77" t="s">
        <v>47</v>
      </c>
      <c r="B88" s="77" t="s">
        <v>48</v>
      </c>
      <c r="C88" s="77" t="s">
        <v>49</v>
      </c>
      <c r="D88" s="77" t="s">
        <v>50</v>
      </c>
      <c r="E88" s="77" t="s">
        <v>51</v>
      </c>
      <c r="F88" s="77" t="s">
        <v>52</v>
      </c>
      <c r="G88" s="232" t="s">
        <v>302</v>
      </c>
    </row>
    <row r="89" spans="1:7" ht="45.75" customHeight="1">
      <c r="A89" s="251" t="s">
        <v>131</v>
      </c>
      <c r="B89" s="246" t="s">
        <v>546</v>
      </c>
      <c r="C89" s="276" t="s">
        <v>547</v>
      </c>
      <c r="D89" s="248"/>
      <c r="E89" s="248">
        <v>115</v>
      </c>
      <c r="F89" s="383">
        <f>F87-E89</f>
        <v>331919</v>
      </c>
      <c r="G89" s="238"/>
    </row>
    <row r="90" spans="1:7" ht="45.75" customHeight="1">
      <c r="A90" s="251" t="s">
        <v>131</v>
      </c>
      <c r="B90" s="246" t="s">
        <v>548</v>
      </c>
      <c r="C90" s="387" t="s">
        <v>549</v>
      </c>
      <c r="D90" s="248"/>
      <c r="E90" s="248">
        <v>10000</v>
      </c>
      <c r="F90" s="383">
        <f t="shared" si="3"/>
        <v>321919</v>
      </c>
      <c r="G90" s="238"/>
    </row>
    <row r="91" spans="1:7" ht="45.75" customHeight="1">
      <c r="A91" s="251" t="s">
        <v>550</v>
      </c>
      <c r="B91" s="246" t="s">
        <v>551</v>
      </c>
      <c r="C91" s="250" t="s">
        <v>278</v>
      </c>
      <c r="D91" s="248"/>
      <c r="E91" s="248">
        <v>5856</v>
      </c>
      <c r="F91" s="383">
        <f t="shared" si="3"/>
        <v>316063</v>
      </c>
      <c r="G91" s="238"/>
    </row>
    <row r="92" spans="1:7" ht="45.75" customHeight="1">
      <c r="A92" s="251" t="s">
        <v>550</v>
      </c>
      <c r="B92" s="246" t="s">
        <v>552</v>
      </c>
      <c r="C92" s="367" t="s">
        <v>252</v>
      </c>
      <c r="D92" s="385"/>
      <c r="E92" s="386">
        <v>7980</v>
      </c>
      <c r="F92" s="383">
        <f t="shared" si="3"/>
        <v>308083</v>
      </c>
      <c r="G92" s="238"/>
    </row>
    <row r="93" spans="1:7" ht="45.75" customHeight="1">
      <c r="A93" s="251" t="s">
        <v>550</v>
      </c>
      <c r="B93" s="246" t="s">
        <v>553</v>
      </c>
      <c r="C93" s="265" t="s">
        <v>237</v>
      </c>
      <c r="D93" s="248"/>
      <c r="E93" s="248">
        <v>3150</v>
      </c>
      <c r="F93" s="383">
        <f>F92-E93</f>
        <v>304933</v>
      </c>
      <c r="G93" s="238"/>
    </row>
    <row r="94" spans="1:7" ht="45.75" customHeight="1">
      <c r="A94" s="251" t="s">
        <v>133</v>
      </c>
      <c r="B94" s="246" t="s">
        <v>554</v>
      </c>
      <c r="C94" s="265" t="s">
        <v>239</v>
      </c>
      <c r="D94" s="248"/>
      <c r="E94" s="248">
        <v>700</v>
      </c>
      <c r="F94" s="388">
        <f>F93-E94</f>
        <v>304233</v>
      </c>
      <c r="G94" s="238"/>
    </row>
    <row r="95" spans="1:7" ht="45.75" customHeight="1">
      <c r="A95" s="251"/>
      <c r="B95" s="246"/>
      <c r="C95" s="250"/>
      <c r="D95" s="248"/>
      <c r="E95" s="248"/>
      <c r="F95" s="383"/>
      <c r="G95" s="238"/>
    </row>
    <row r="96" spans="1:7" ht="45.75" customHeight="1">
      <c r="A96" s="251"/>
      <c r="B96" s="246"/>
      <c r="C96" s="250"/>
      <c r="D96" s="248"/>
      <c r="E96" s="248"/>
      <c r="F96" s="383"/>
      <c r="G96" s="238"/>
    </row>
    <row r="97" spans="1:8" ht="18" customHeight="1">
      <c r="A97" s="107"/>
      <c r="B97" s="147"/>
      <c r="C97" s="148"/>
      <c r="D97" s="149"/>
      <c r="E97" s="149"/>
      <c r="F97" s="149"/>
      <c r="G97" s="135"/>
    </row>
    <row r="98" spans="1:8" ht="18" customHeight="1">
      <c r="A98" s="111" t="s">
        <v>53</v>
      </c>
      <c r="B98" s="112"/>
      <c r="C98" s="113" t="s">
        <v>555</v>
      </c>
      <c r="D98" s="114"/>
      <c r="E98" s="114" t="s">
        <v>54</v>
      </c>
      <c r="F98" s="114"/>
      <c r="G98" s="150"/>
      <c r="H98" s="89"/>
    </row>
    <row r="99" spans="1:8" ht="18" customHeight="1">
      <c r="A99" s="151"/>
      <c r="B99" s="117"/>
      <c r="C99" s="120"/>
      <c r="D99" s="110"/>
      <c r="E99" s="110"/>
      <c r="F99" s="110"/>
      <c r="H99" s="89"/>
    </row>
    <row r="100" spans="1:8" ht="18" customHeight="1">
      <c r="A100" s="151"/>
      <c r="B100" s="117"/>
      <c r="C100" s="120"/>
      <c r="D100" s="110"/>
      <c r="E100" s="110"/>
      <c r="F100" s="110"/>
      <c r="H100" s="89"/>
    </row>
    <row r="101" spans="1:8" ht="18" customHeight="1">
      <c r="A101" s="151"/>
      <c r="B101" s="117"/>
      <c r="C101" s="121"/>
      <c r="D101" s="110"/>
      <c r="E101" s="110"/>
      <c r="F101" s="110"/>
      <c r="G101" s="89"/>
    </row>
    <row r="102" spans="1:8" ht="18" customHeight="1">
      <c r="A102" s="151"/>
      <c r="B102" s="117"/>
      <c r="C102" s="121"/>
      <c r="D102" s="110"/>
      <c r="E102" s="110"/>
      <c r="F102" s="110"/>
      <c r="G102" s="89"/>
    </row>
    <row r="103" spans="1:8" ht="18" customHeight="1">
      <c r="A103" s="151"/>
      <c r="B103" s="117"/>
      <c r="C103" s="122"/>
      <c r="D103" s="110"/>
      <c r="E103" s="110"/>
      <c r="F103" s="110"/>
      <c r="G103" s="89"/>
    </row>
    <row r="104" spans="1:8" ht="18" customHeight="1">
      <c r="A104" s="151"/>
      <c r="B104" s="108"/>
      <c r="C104" s="121"/>
      <c r="D104" s="110"/>
      <c r="E104" s="110"/>
      <c r="F104" s="110"/>
    </row>
    <row r="105" spans="1:8" ht="18" customHeight="1">
      <c r="A105" s="151"/>
      <c r="B105" s="108"/>
      <c r="C105" s="121"/>
      <c r="D105" s="110"/>
      <c r="E105" s="110"/>
      <c r="F105" s="110"/>
    </row>
    <row r="106" spans="1:8" ht="18" customHeight="1">
      <c r="A106" s="151"/>
      <c r="B106" s="108"/>
      <c r="C106" s="121"/>
      <c r="D106" s="110"/>
      <c r="E106" s="110"/>
      <c r="F106" s="110"/>
    </row>
    <row r="107" spans="1:8" ht="18" customHeight="1">
      <c r="A107" s="151"/>
      <c r="B107" s="108"/>
      <c r="C107" s="121"/>
      <c r="D107" s="110"/>
      <c r="E107" s="110"/>
      <c r="F107" s="110"/>
    </row>
    <row r="108" spans="1:8" ht="18" customHeight="1">
      <c r="A108" s="151"/>
      <c r="B108" s="108"/>
      <c r="C108" s="121"/>
      <c r="D108" s="110"/>
      <c r="E108" s="110"/>
      <c r="F108" s="110"/>
    </row>
    <row r="109" spans="1:8" ht="18" customHeight="1">
      <c r="A109" s="152"/>
      <c r="B109" s="108"/>
      <c r="C109" s="118"/>
      <c r="D109" s="119"/>
      <c r="E109" s="119"/>
      <c r="F109" s="119"/>
    </row>
    <row r="110" spans="1:8" ht="18" customHeight="1">
      <c r="A110" s="152"/>
      <c r="B110" s="108"/>
      <c r="C110" s="118"/>
      <c r="D110" s="119"/>
      <c r="E110" s="119"/>
      <c r="F110" s="119"/>
    </row>
    <row r="111" spans="1:8" ht="18" customHeight="1">
      <c r="A111" s="153"/>
      <c r="B111" s="108"/>
      <c r="C111" s="124"/>
      <c r="D111" s="125"/>
      <c r="E111" s="125"/>
      <c r="F111" s="125"/>
    </row>
    <row r="112" spans="1:8" ht="18" customHeight="1">
      <c r="A112" s="151"/>
      <c r="B112" s="108"/>
      <c r="C112" s="109"/>
      <c r="D112" s="110"/>
      <c r="E112" s="110"/>
      <c r="F112" s="110"/>
    </row>
    <row r="113" spans="1:8" ht="18" customHeight="1">
      <c r="A113" s="151"/>
      <c r="B113" s="108"/>
      <c r="C113" s="109"/>
      <c r="D113" s="110"/>
      <c r="E113" s="110"/>
      <c r="F113" s="110"/>
    </row>
    <row r="114" spans="1:8" ht="18" customHeight="1">
      <c r="A114" s="151"/>
      <c r="B114" s="108"/>
      <c r="C114" s="109"/>
      <c r="D114" s="110"/>
      <c r="E114" s="110"/>
      <c r="F114" s="110"/>
    </row>
    <row r="115" spans="1:8" ht="18" customHeight="1">
      <c r="A115" s="151"/>
      <c r="B115" s="117"/>
      <c r="C115" s="126"/>
      <c r="D115" s="110"/>
      <c r="E115" s="110"/>
      <c r="F115" s="110"/>
    </row>
    <row r="116" spans="1:8" ht="18" customHeight="1">
      <c r="A116" s="151"/>
      <c r="B116" s="117"/>
      <c r="C116" s="122"/>
      <c r="D116" s="110"/>
      <c r="E116" s="110"/>
      <c r="F116" s="110"/>
    </row>
    <row r="117" spans="1:8" ht="18" customHeight="1">
      <c r="A117" s="151"/>
      <c r="B117" s="117"/>
      <c r="C117" s="127"/>
      <c r="D117" s="110"/>
      <c r="E117" s="110"/>
      <c r="F117" s="110"/>
    </row>
    <row r="118" spans="1:8" ht="18" customHeight="1">
      <c r="A118" s="151"/>
      <c r="B118" s="117"/>
      <c r="C118" s="122"/>
      <c r="D118" s="110"/>
      <c r="E118" s="110"/>
      <c r="F118" s="110"/>
    </row>
    <row r="119" spans="1:8" ht="18" customHeight="1">
      <c r="A119" s="151"/>
      <c r="B119" s="117"/>
      <c r="C119" s="122"/>
      <c r="D119" s="110"/>
      <c r="E119" s="110"/>
      <c r="F119" s="110"/>
    </row>
    <row r="120" spans="1:8" ht="18" customHeight="1">
      <c r="A120" s="151"/>
      <c r="B120" s="128"/>
      <c r="C120" s="129"/>
      <c r="D120" s="110"/>
      <c r="E120" s="110"/>
      <c r="F120" s="110"/>
    </row>
    <row r="121" spans="1:8" ht="18" customHeight="1">
      <c r="A121" s="151"/>
      <c r="B121" s="128"/>
      <c r="C121" s="130"/>
      <c r="D121" s="110"/>
      <c r="E121" s="110"/>
      <c r="F121" s="110"/>
    </row>
    <row r="122" spans="1:8" ht="18" customHeight="1">
      <c r="A122" s="151"/>
      <c r="B122" s="128"/>
      <c r="C122" s="130"/>
      <c r="D122" s="110"/>
      <c r="E122" s="110"/>
      <c r="F122" s="110"/>
    </row>
    <row r="123" spans="1:8" ht="18" customHeight="1">
      <c r="A123" s="151"/>
      <c r="B123" s="128"/>
      <c r="C123" s="129"/>
      <c r="D123" s="131"/>
      <c r="E123" s="131"/>
      <c r="F123" s="131"/>
    </row>
    <row r="124" spans="1:8" ht="18" customHeight="1">
      <c r="A124" s="152"/>
      <c r="B124" s="128"/>
      <c r="C124" s="132"/>
      <c r="D124" s="119"/>
      <c r="E124" s="119"/>
      <c r="F124" s="119"/>
    </row>
    <row r="125" spans="1:8" ht="18" customHeight="1">
      <c r="A125" s="152"/>
      <c r="B125" s="128"/>
      <c r="C125" s="132"/>
      <c r="D125" s="119"/>
      <c r="E125" s="119"/>
      <c r="F125" s="119"/>
    </row>
    <row r="126" spans="1:8" ht="18" customHeight="1">
      <c r="A126" s="153"/>
      <c r="B126" s="128"/>
      <c r="C126" s="133"/>
      <c r="D126" s="125"/>
      <c r="E126" s="125"/>
      <c r="F126" s="125"/>
    </row>
    <row r="127" spans="1:8" ht="18" customHeight="1">
      <c r="A127" s="153"/>
      <c r="B127" s="128"/>
      <c r="C127" s="133"/>
      <c r="D127" s="125"/>
      <c r="E127" s="125"/>
      <c r="F127" s="125"/>
    </row>
    <row r="128" spans="1:8" ht="18" customHeight="1">
      <c r="A128" s="153"/>
      <c r="B128" s="128"/>
      <c r="C128" s="133"/>
      <c r="D128" s="125"/>
      <c r="E128" s="125"/>
      <c r="F128" s="125"/>
      <c r="H128" s="89"/>
    </row>
    <row r="129" spans="1:8" ht="18" customHeight="1">
      <c r="A129" s="151"/>
      <c r="B129" s="128"/>
      <c r="C129" s="130"/>
      <c r="D129" s="110"/>
      <c r="E129" s="110"/>
      <c r="F129" s="110"/>
      <c r="H129" s="89"/>
    </row>
    <row r="130" spans="1:8" ht="18" customHeight="1">
      <c r="A130" s="151"/>
      <c r="B130" s="128"/>
      <c r="C130" s="130"/>
      <c r="D130" s="110"/>
      <c r="E130" s="110"/>
      <c r="F130" s="110"/>
      <c r="H130" s="89"/>
    </row>
    <row r="131" spans="1:8" ht="18" customHeight="1">
      <c r="A131" s="151"/>
      <c r="B131" s="128"/>
      <c r="C131" s="130"/>
      <c r="D131" s="110"/>
      <c r="E131" s="110"/>
      <c r="F131" s="110"/>
      <c r="G131" s="89"/>
      <c r="H131" s="89"/>
    </row>
    <row r="132" spans="1:8" ht="18" customHeight="1">
      <c r="B132" s="136"/>
      <c r="C132" s="76"/>
      <c r="D132" s="76"/>
      <c r="E132" s="76"/>
      <c r="F132" s="76"/>
      <c r="G132" s="89"/>
      <c r="H132" s="89"/>
    </row>
    <row r="133" spans="1:8" ht="18" customHeight="1">
      <c r="G133" s="89"/>
      <c r="H133" s="89"/>
    </row>
    <row r="134" spans="1:8" ht="18" customHeight="1">
      <c r="A134" s="76"/>
      <c r="G134" s="89"/>
      <c r="H134" s="89"/>
    </row>
    <row r="135" spans="1:8" ht="18" customHeight="1">
      <c r="G135" s="89"/>
      <c r="H135" s="89"/>
    </row>
    <row r="136" spans="1:8" ht="18" customHeight="1">
      <c r="B136" s="139"/>
      <c r="C136" s="139"/>
      <c r="D136" s="139"/>
      <c r="E136" s="139"/>
      <c r="F136" s="139"/>
      <c r="G136" s="89"/>
      <c r="H136" s="89"/>
    </row>
    <row r="137" spans="1:8" ht="18" customHeight="1">
      <c r="G137" s="89"/>
      <c r="H137" s="89"/>
    </row>
    <row r="138" spans="1:8" ht="18" customHeight="1">
      <c r="A138" s="139"/>
      <c r="G138" s="89"/>
      <c r="H138" s="134" t="s">
        <v>55</v>
      </c>
    </row>
    <row r="139" spans="1:8" ht="18" customHeight="1">
      <c r="G139" s="89"/>
      <c r="H139" s="89"/>
    </row>
    <row r="140" spans="1:8" ht="18" customHeight="1">
      <c r="B140" s="76"/>
      <c r="C140" s="76"/>
      <c r="D140" s="139" t="s">
        <v>56</v>
      </c>
      <c r="E140" s="139" t="s">
        <v>56</v>
      </c>
      <c r="F140" s="139" t="s">
        <v>56</v>
      </c>
      <c r="G140" s="89"/>
      <c r="H140" s="89"/>
    </row>
    <row r="141" spans="1:8" ht="18" customHeight="1">
      <c r="G141" s="89"/>
      <c r="H141" s="89"/>
    </row>
    <row r="142" spans="1:8" ht="18" customHeight="1">
      <c r="A142" s="76"/>
      <c r="G142" s="89"/>
      <c r="H142" s="89"/>
    </row>
    <row r="143" spans="1:8" ht="18" customHeight="1">
      <c r="G143" s="89"/>
      <c r="H143" s="89"/>
    </row>
    <row r="144" spans="1:8" ht="18" customHeight="1">
      <c r="G144" s="89"/>
      <c r="H144" s="89"/>
    </row>
    <row r="145" spans="7:8" ht="18" customHeight="1">
      <c r="G145" s="89"/>
      <c r="H145" s="89"/>
    </row>
    <row r="146" spans="7:8" ht="18" customHeight="1">
      <c r="G146" s="89"/>
      <c r="H146" s="89"/>
    </row>
    <row r="147" spans="7:8" ht="18" customHeight="1">
      <c r="G147" s="89"/>
      <c r="H147" s="89"/>
    </row>
    <row r="148" spans="7:8" ht="18" customHeight="1">
      <c r="G148" s="89"/>
      <c r="H148" s="89"/>
    </row>
    <row r="149" spans="7:8" ht="18" customHeight="1">
      <c r="G149" s="89"/>
      <c r="H149" s="89"/>
    </row>
    <row r="150" spans="7:8" ht="18" customHeight="1">
      <c r="G150" s="89"/>
      <c r="H150" s="89"/>
    </row>
    <row r="151" spans="7:8" ht="18" customHeight="1">
      <c r="G151" s="89"/>
    </row>
    <row r="152" spans="7:8" ht="18" customHeight="1">
      <c r="G152" s="89"/>
    </row>
    <row r="153" spans="7:8" ht="18" customHeight="1">
      <c r="G153" s="89"/>
    </row>
    <row r="154" spans="7:8" ht="18" customHeight="1">
      <c r="H154" s="134"/>
    </row>
    <row r="155" spans="7:8" ht="18" customHeight="1"/>
    <row r="156" spans="7:8" ht="18" customHeight="1"/>
    <row r="157" spans="7:8" ht="18" customHeight="1">
      <c r="G157" s="134"/>
    </row>
    <row r="158" spans="7:8" ht="18" customHeight="1">
      <c r="H158" s="89"/>
    </row>
    <row r="159" spans="7:8" ht="18" customHeight="1"/>
    <row r="160" spans="7:8" ht="18" customHeight="1"/>
    <row r="161" spans="7:7" ht="18" customHeight="1">
      <c r="G161" s="89"/>
    </row>
    <row r="162" spans="7:7" ht="18" customHeight="1"/>
    <row r="163" spans="7:7" ht="18" customHeight="1"/>
    <row r="164" spans="7:7" ht="18" customHeight="1"/>
  </sheetData>
  <mergeCells count="3">
    <mergeCell ref="A2:G2"/>
    <mergeCell ref="A3:C3"/>
    <mergeCell ref="A1:G1"/>
  </mergeCells>
  <phoneticPr fontId="2" type="noConversion"/>
  <pageMargins left="0.7" right="0.7" top="0.75" bottom="0.75" header="0.3" footer="0.3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112家長會費</vt:lpstr>
      <vt:lpstr>家長會費-財</vt:lpstr>
      <vt:lpstr>112委員贊助款</vt:lpstr>
      <vt:lpstr>委員贊助款-財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2024-09-24T06:09:10Z</cp:lastPrinted>
  <dcterms:created xsi:type="dcterms:W3CDTF">2021-09-14T01:52:41Z</dcterms:created>
  <dcterms:modified xsi:type="dcterms:W3CDTF">2024-09-24T06:09:15Z</dcterms:modified>
</cp:coreProperties>
</file>